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670" yWindow="2250" windowWidth="24240" windowHeight="672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 l="1"/>
  <c r="E9" i="2" l="1"/>
  <c r="B40" i="2" l="1"/>
  <c r="B32" i="2" l="1"/>
  <c r="B34" i="2" s="1"/>
  <c r="E23" i="2"/>
  <c r="E22" i="2"/>
  <c r="E24" i="2" s="1"/>
  <c r="E19" i="2"/>
  <c r="E17" i="2"/>
  <c r="E15" i="2"/>
  <c r="E20" i="2" l="1"/>
  <c r="D42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<sst xmlns="http://schemas.openxmlformats.org/spreadsheetml/2006/main" count="97" uniqueCount="72">
  <si>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</si>
  <si>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</si>
  <si>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</si>
  <si>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</si>
  <si>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</si>
  <si>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</si>
  <si>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</si>
  <si>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</si>
  <si>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</si>
  <si>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</si>
  <si>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</si>
  <si>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</si>
  <si>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</si>
  <si>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</si>
  <si>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</si>
  <si>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</si>
  <si>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</si>
  <si>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</si>
  <si>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</si>
  <si>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</si>
  <si>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</si>
  <si>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</si>
  <si>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</si>
  <si>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</si>
  <si>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</si>
  <si>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</si>
  <si>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</si>
  <si>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</si>
  <si>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</si>
  <si>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</si>
  <si>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</si>
  <si>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</si>
  <si>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</si>
  <si>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</si>
  <si>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</si>
  <si>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</si>
  <si>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</si>
  <si>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</si>
  <si>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</si>
  <si>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</si>
  <si>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</si>
  <si>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</si>
  <si>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</si>
  <si>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</si>
  <si>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</si>
  <si>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</si>
  <si>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</si>
  <si>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</si>
  <si>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</si>
  <si>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</si>
  <si>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</si>
  <si>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</si>
  <si>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</si>
  <si>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</si>
  <si>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</si>
  <si>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</si>
  <si>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</si>
  <si>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</si>
  <si>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</si>
  <si>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</si>
  <si>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</si>
  <si>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</si>
  <si>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</si>
  <si>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8000 CFM Fan</t>
  </si>
  <si>
    <t>(10) 6" Fume Arms</t>
  </si>
  <si>
    <t>(10) 6" Weld Brackets</t>
  </si>
  <si>
    <t>(10) 1055-WB</t>
  </si>
  <si>
    <t>Rect to Round</t>
  </si>
  <si>
    <t>090414-02</t>
  </si>
  <si>
    <t>Waco JATC - Spiral</t>
  </si>
  <si>
    <t>Spiral Duct</t>
  </si>
  <si>
    <t>Hood 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</si>
</sst>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20" sqref="C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69</v>
      </c>
      <c r="C3" s="1"/>
      <c r="D3" s="5" t="s">
        <v>42</v>
      </c>
      <c r="E3" s="44" t="s">
        <v>62</v>
      </c>
    </row>
    <row r="4" spans="1:7" x14ac:dyDescent="0.25">
      <c r="A4" s="1"/>
      <c r="B4" s="1"/>
      <c r="C4" s="1"/>
      <c r="D4" s="5" t="s">
        <v>41</v>
      </c>
      <c r="E4" s="44">
        <v>41885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63</v>
      </c>
      <c r="C9" s="50"/>
      <c r="D9" s="46">
        <v>0</v>
      </c>
      <c r="E9" s="51">
        <f>C9/(1-D9)</f>
        <v>0</v>
      </c>
      <c r="F9" s="47">
        <v>41886</v>
      </c>
      <c r="G9" s="28" t="s">
        <v>59</v>
      </c>
    </row>
    <row r="10" spans="1:7" x14ac:dyDescent="0.25">
      <c r="B10" s="48" t="s">
        <v>64</v>
      </c>
      <c r="C10" s="52"/>
      <c r="D10" s="53">
        <v>0</v>
      </c>
      <c r="E10" s="54"/>
    </row>
    <row r="11" spans="1:7" x14ac:dyDescent="0.25">
      <c r="B11" s="48" t="s">
        <v>65</v>
      </c>
      <c r="C11" s="52"/>
      <c r="D11" s="53">
        <v>0</v>
      </c>
      <c r="E11" s="54"/>
    </row>
    <row r="12" spans="1:7" x14ac:dyDescent="0.25">
      <c r="B12" s="48" t="s">
        <v>66</v>
      </c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70</v>
      </c>
      <c r="C17" s="50">
        <v>4046.72</v>
      </c>
      <c r="D17" s="46">
        <v>0.35</v>
      </c>
      <c r="E17" s="51">
        <f>(1.1*C17)/(1-D17)</f>
        <v>6848.2953846153841</v>
      </c>
      <c r="F17" s="47">
        <v>41886</v>
      </c>
      <c r="G17" s="28" t="s">
        <v>59</v>
      </c>
    </row>
    <row r="18" spans="1:7" x14ac:dyDescent="0.25">
      <c r="A18" s="1"/>
      <c r="B18" s="48" t="s">
        <v>67</v>
      </c>
      <c r="C18" s="52">
        <v>400</v>
      </c>
      <c r="D18" s="53">
        <v>0</v>
      </c>
      <c r="E18" s="54">
        <f>C18*2</f>
        <v>800</v>
      </c>
    </row>
    <row r="19" spans="1:7" ht="15.75" thickBot="1" x14ac:dyDescent="0.3">
      <c r="A19" s="1"/>
      <c r="B19" s="49" t="s">
        <v>71</v>
      </c>
      <c r="C19" s="55">
        <f>150*5</f>
        <v>750</v>
      </c>
      <c r="D19" s="56">
        <v>0</v>
      </c>
      <c r="E19" s="57">
        <f>C19</f>
        <v>750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8398.2953846153832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200</v>
      </c>
      <c r="D22" s="46">
        <v>1</v>
      </c>
      <c r="E22" s="51">
        <f>C22*(1+D22)</f>
        <v>400</v>
      </c>
      <c r="F22" s="47">
        <v>41886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47">
        <v>41886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9000</v>
      </c>
      <c r="C32" s="4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61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17798.295384615383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2014-09-04T20:02:12Z</dcterms:modified>
</cp:coreProperties>
</file>