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 l="1"/>
  <c r="B41" i="2" l="1"/>
  <c r="B32" i="2" l="1"/>
  <c r="B35" i="2" s="1"/>
  <c r="E23" i="2"/>
  <c r="E22" i="2"/>
  <c r="E17" i="2"/>
  <c r="E9" i="2"/>
  <c r="E24" i="2" l="1"/>
  <c r="E20" i="2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<sst xmlns="http://schemas.openxmlformats.org/spreadsheetml/2006/main" count="97" uniqueCount="70">
  <si>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</si>
  <si>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</si>
  <si>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</si>
  <si>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</si>
  <si>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</si>
  <si>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</si>
  <si>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</si>
  <si>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</si>
  <si>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</si>
  <si>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</si>
  <si>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</si>
  <si>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</si>
  <si>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</si>
  <si>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</si>
  <si>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</si>
  <si>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</si>
  <si>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</si>
  <si>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</si>
  <si>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</si>
  <si>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</si>
  <si>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</si>
  <si>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</si>
  <si>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</si>
  <si>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</si>
  <si>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</si>
  <si>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</si>
  <si>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</si>
  <si>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</si>
  <si>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</si>
  <si>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</si>
  <si>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</si>
  <si>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</si>
  <si>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</si>
  <si>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</si>
  <si>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</si>
  <si>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</si>
  <si>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</si>
  <si>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</si>
  <si>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</si>
  <si>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</si>
  <si>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</si>
  <si>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</si>
  <si>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</si>
  <si>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</si>
  <si>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</si>
  <si>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</si>
  <si>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</si>
  <si>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</si>
  <si>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</si>
  <si>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</si>
  <si>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</si>
  <si>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</si>
  <si>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</si>
  <si>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</si>
  <si>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</si>
  <si>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</si>
  <si>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</si>
  <si>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</si>
  <si>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</si>
  <si>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</si>
  <si>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Vegas Fasteners 1</t>
  </si>
  <si>
    <t>Mike Halbert</t>
  </si>
  <si>
    <t>041714-01</t>
  </si>
  <si>
    <t>(2) Amist 40</t>
  </si>
  <si>
    <t>Jacobs Duct</t>
  </si>
  <si>
    <t>Plenum</t>
  </si>
  <si>
    <t>Connection</t>
  </si>
  <si>
    <t>Gripples</t>
  </si>
  <si>
    <t>Hardware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</si>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</sst>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9" sqref="C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60</v>
      </c>
      <c r="C3" s="1"/>
      <c r="D3" s="5" t="s">
        <v>42</v>
      </c>
      <c r="E3" t="s">
        <v>61</v>
      </c>
    </row>
    <row r="4" spans="1:7" x14ac:dyDescent="0.25">
      <c r="A4" s="1"/>
      <c r="B4" s="1"/>
      <c r="C4" s="1"/>
      <c r="D4" s="5" t="s">
        <v>41</v>
      </c>
      <c r="E4" s="45">
        <v>41738</v>
      </c>
    </row>
    <row r="5" spans="1:7" ht="16.5" thickBot="1" x14ac:dyDescent="0.3">
      <c r="A5" s="1"/>
      <c r="B5" s="1"/>
      <c r="C5" s="1"/>
      <c r="D5" s="5" t="s">
        <v>25</v>
      </c>
      <c r="E5" t="s">
        <v>62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41746</v>
      </c>
      <c r="G9" s="28" t="s">
        <v>69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5">
        <v>7070.71</v>
      </c>
      <c r="D17" s="48">
        <v>0.35</v>
      </c>
      <c r="E17" s="56">
        <f>(1.1*C17)/(1-D17)</f>
        <v>11965.816923076924</v>
      </c>
      <c r="F17" s="57">
        <v>41746</v>
      </c>
      <c r="G17" s="28" t="s">
        <v>69</v>
      </c>
    </row>
    <row r="18" spans="1:7" x14ac:dyDescent="0.25">
      <c r="A18" s="1"/>
      <c r="B18" s="50" t="s">
        <v>65</v>
      </c>
      <c r="C18" s="82">
        <v>180</v>
      </c>
      <c r="D18" s="58">
        <v>1</v>
      </c>
      <c r="E18" s="59">
        <f>C18*2</f>
        <v>360</v>
      </c>
    </row>
    <row r="19" spans="1:7" ht="15.75" thickBot="1" x14ac:dyDescent="0.3">
      <c r="A19" s="1"/>
      <c r="B19" s="52" t="s">
        <v>66</v>
      </c>
      <c r="C19" s="60">
        <v>200</v>
      </c>
      <c r="D19" s="61">
        <v>1</v>
      </c>
      <c r="E19" s="62">
        <f>C19*2</f>
        <v>400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12725.816923076924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67</v>
      </c>
      <c r="C22" s="55">
        <v>200</v>
      </c>
      <c r="D22" s="48">
        <v>1</v>
      </c>
      <c r="E22" s="56">
        <f>C22*(1+D22)</f>
        <v>400</v>
      </c>
      <c r="F22" s="57">
        <v>41746</v>
      </c>
      <c r="G22" s="28" t="s">
        <v>69</v>
      </c>
    </row>
    <row r="23" spans="1:7" ht="15.75" thickBot="1" x14ac:dyDescent="0.3">
      <c r="B23" s="65" t="s">
        <v>68</v>
      </c>
      <c r="C23" s="60">
        <v>300</v>
      </c>
      <c r="D23" s="61">
        <v>1</v>
      </c>
      <c r="E23" s="62">
        <f>C23*(1+D23)</f>
        <v>600</v>
      </c>
    </row>
    <row r="24" spans="1:7" ht="15.75" thickBot="1" x14ac:dyDescent="0.3">
      <c r="D24" s="70" t="s">
        <v>54</v>
      </c>
      <c r="E24" s="66">
        <f>SUM(E22:E23)</f>
        <v>1000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2.5</v>
      </c>
      <c r="E28" s="28">
        <v>3</v>
      </c>
      <c r="F28" s="57">
        <v>41746</v>
      </c>
      <c r="G28" s="28" t="s">
        <v>69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8100</v>
      </c>
      <c r="C32" s="57">
        <v>41746</v>
      </c>
      <c r="D32" s="28" t="s">
        <v>69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8100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41746</v>
      </c>
      <c r="D37" s="28" t="s">
        <v>69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21825.816923076924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2014-04-17T15:14:15Z</dcterms:modified>
</cp:coreProperties>
</file>