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4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0" i="1" l="1"/>
  <c r="P20" i="1"/>
</calcChain>
</file>

<file path=xl/comments1.xml><?xml version="1.0" encoding="utf-8"?>
<comments xmlns="http://schemas.openxmlformats.org/spreadsheetml/2006/main">
  <authors>
    <author>Cynthia</author>
  </authors>
  <commentList>
    <comment ref="N6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30% clamps
10% special
35% all other</t>
        </r>
      </text>
    </comment>
    <comment ref="N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30% clamps
10% special
35% all other</t>
        </r>
      </text>
    </comment>
  </commentList>
</comments>
</file>

<file path=xl/sharedStrings.xml><?xml version="1.0" encoding="utf-8"?>
<sst xmlns="http://schemas.openxmlformats.org/spreadsheetml/2006/main" count="267" uniqueCount="67">
  <si>
    <t>Qty</t>
  </si>
  <si>
    <t>DUCT</t>
  </si>
  <si>
    <t>PT #</t>
  </si>
  <si>
    <t>DIA</t>
  </si>
  <si>
    <t>Non-Std</t>
  </si>
  <si>
    <t>DESCRIPTION</t>
  </si>
  <si>
    <t>End/FL</t>
  </si>
  <si>
    <t>ADDITIONAL DESCRIPTION</t>
  </si>
  <si>
    <t>MAT</t>
  </si>
  <si>
    <t>GA</t>
  </si>
  <si>
    <t>RETURN?</t>
  </si>
  <si>
    <t>LIST EA.</t>
  </si>
  <si>
    <t>TOTAL</t>
  </si>
  <si>
    <t>Disc %</t>
  </si>
  <si>
    <t>Disc Ea</t>
  </si>
  <si>
    <t>Dsct Tot</t>
  </si>
  <si>
    <t>8"</t>
  </si>
  <si>
    <t xml:space="preserve"> </t>
  </si>
  <si>
    <t>5' Duct</t>
  </si>
  <si>
    <t>R</t>
  </si>
  <si>
    <t>Glv</t>
  </si>
  <si>
    <t>Y</t>
  </si>
  <si>
    <t>11" Adjustable Sleeve</t>
  </si>
  <si>
    <t>w/ Buna N O-Ring</t>
  </si>
  <si>
    <t>90 deg Gored/Segemented El- 1D</t>
  </si>
  <si>
    <t>Gore Locked Segment</t>
  </si>
  <si>
    <t>45 deg Gored/Segemented El- 1D</t>
  </si>
  <si>
    <r>
      <t>Std 'Forever'</t>
    </r>
    <r>
      <rPr>
        <sz val="13"/>
        <rFont val="Arial"/>
        <family val="2"/>
      </rPr>
      <t xml:space="preserve"> Clamp</t>
    </r>
  </si>
  <si>
    <t>Std Clmp/BUNA-N Gasket</t>
  </si>
  <si>
    <t>SS</t>
  </si>
  <si>
    <t>n/a</t>
  </si>
  <si>
    <t>14008.45</t>
  </si>
  <si>
    <t>45 deg Branch-Std</t>
  </si>
  <si>
    <t xml:space="preserve"> 8KB-8kb-8kb</t>
  </si>
  <si>
    <t>NR</t>
  </si>
  <si>
    <t>14208.45</t>
  </si>
  <si>
    <t>45 deg Y Branch-Std</t>
  </si>
  <si>
    <t>Adapter-Angle Flange</t>
  </si>
  <si>
    <t>A" to B"-Spec Flnged End</t>
  </si>
  <si>
    <t>Hose Adapter</t>
  </si>
  <si>
    <t>Cut-Offs Full</t>
  </si>
  <si>
    <t>8''</t>
  </si>
  <si>
    <t>Black Rubber Hose</t>
  </si>
  <si>
    <t>Worm Clamp</t>
  </si>
  <si>
    <t xml:space="preserve">Total   </t>
  </si>
  <si>
    <t>Rate</t>
  </si>
  <si>
    <t>DUST Collector System</t>
  </si>
  <si>
    <t>Technical Adhesive</t>
  </si>
  <si>
    <t>PB8</t>
  </si>
  <si>
    <t>Plenum rolled end</t>
  </si>
  <si>
    <t>5"</t>
  </si>
  <si>
    <t>7"</t>
  </si>
  <si>
    <t>10"</t>
  </si>
  <si>
    <t xml:space="preserve">90 deg El-1xD Stitch Welded </t>
  </si>
  <si>
    <t>45 deg El-1xD Stitch Welded</t>
  </si>
  <si>
    <t>14007.45</t>
  </si>
  <si>
    <t xml:space="preserve"> 7KB-5kb-5kb</t>
  </si>
  <si>
    <t>14210.45</t>
  </si>
  <si>
    <t xml:space="preserve"> 10KB-7kb-7kb</t>
  </si>
  <si>
    <t>14305</t>
  </si>
  <si>
    <t>T Branch-Std</t>
  </si>
  <si>
    <t xml:space="preserve"> 5KB-5kb-5kb</t>
  </si>
  <si>
    <t>Reducer</t>
  </si>
  <si>
    <t>Butter Fly Valve</t>
  </si>
  <si>
    <t>FILTER BOX Merv 8</t>
  </si>
  <si>
    <t>Dealer Cost</t>
  </si>
  <si>
    <t>8" to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</si>
</sst>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Arial"/>
      <family val="2"/>
    </font>
    <font>
      <i/>
      <sz val="13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/>
    <xf numFmtId="164" fontId="0" fillId="0" borderId="0" xfId="0" applyNumberFormat="1" applyAlignment="1">
      <alignment shrinkToFit="1"/>
    </xf>
    <xf numFmtId="0" fontId="0" fillId="0" borderId="0" xfId="0" applyFill="1" applyAlignment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164" fontId="9" fillId="0" borderId="2" xfId="0" applyNumberFormat="1" applyFont="1" applyBorder="1" applyAlignment="1">
      <alignment horizontal="center" shrinkToFit="1"/>
    </xf>
    <xf numFmtId="0" fontId="9" fillId="0" borderId="8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/>
    <xf numFmtId="0" fontId="11" fillId="2" borderId="11" xfId="0" applyFont="1" applyFill="1" applyBorder="1"/>
    <xf numFmtId="0" fontId="14" fillId="0" borderId="12" xfId="0" applyFont="1" applyBorder="1" applyAlignment="1">
      <alignment horizontal="center"/>
    </xf>
    <xf numFmtId="1" fontId="14" fillId="0" borderId="12" xfId="0" applyNumberFormat="1" applyFont="1" applyBorder="1" applyAlignment="1">
      <alignment horizontal="left"/>
    </xf>
    <xf numFmtId="0" fontId="14" fillId="0" borderId="12" xfId="0" applyFont="1" applyBorder="1" applyAlignment="1">
      <alignment horizontal="left" wrapText="1"/>
    </xf>
    <xf numFmtId="0" fontId="14" fillId="0" borderId="12" xfId="0" applyFont="1" applyBorder="1"/>
    <xf numFmtId="0" fontId="14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left" wrapText="1"/>
    </xf>
    <xf numFmtId="0" fontId="14" fillId="0" borderId="12" xfId="0" applyFont="1" applyBorder="1" applyAlignment="1"/>
    <xf numFmtId="0" fontId="14" fillId="0" borderId="13" xfId="0" applyFont="1" applyFill="1" applyBorder="1" applyAlignment="1">
      <alignment horizontal="center"/>
    </xf>
    <xf numFmtId="1" fontId="14" fillId="0" borderId="15" xfId="0" applyNumberFormat="1" applyFont="1" applyFill="1" applyBorder="1" applyAlignment="1">
      <alignment horizontal="center"/>
    </xf>
    <xf numFmtId="44" fontId="14" fillId="0" borderId="12" xfId="0" applyNumberFormat="1" applyFont="1" applyFill="1" applyBorder="1" applyAlignment="1"/>
    <xf numFmtId="44" fontId="14" fillId="0" borderId="12" xfId="0" applyNumberFormat="1" applyFont="1" applyBorder="1" applyAlignment="1"/>
    <xf numFmtId="9" fontId="11" fillId="2" borderId="17" xfId="2" applyFont="1" applyFill="1" applyBorder="1" applyAlignment="1">
      <alignment horizontal="right"/>
    </xf>
    <xf numFmtId="44" fontId="11" fillId="2" borderId="16" xfId="0" applyNumberFormat="1" applyFont="1" applyFill="1" applyBorder="1"/>
    <xf numFmtId="0" fontId="14" fillId="3" borderId="13" xfId="0" applyFont="1" applyFill="1" applyBorder="1" applyAlignment="1">
      <alignment horizontal="center"/>
    </xf>
    <xf numFmtId="2" fontId="14" fillId="0" borderId="12" xfId="0" applyNumberFormat="1" applyFont="1" applyBorder="1" applyAlignment="1">
      <alignment horizontal="left"/>
    </xf>
    <xf numFmtId="0" fontId="14" fillId="0" borderId="13" xfId="0" applyFont="1" applyBorder="1"/>
    <xf numFmtId="0" fontId="15" fillId="0" borderId="12" xfId="0" applyFont="1" applyFill="1" applyBorder="1"/>
    <xf numFmtId="0" fontId="14" fillId="3" borderId="13" xfId="0" applyFont="1" applyFill="1" applyBorder="1"/>
    <xf numFmtId="0" fontId="14" fillId="0" borderId="18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2" xfId="0" applyFont="1" applyFill="1" applyBorder="1" applyAlignment="1" applyProtection="1">
      <alignment horizontal="center" shrinkToFit="1"/>
      <protection locked="0"/>
    </xf>
    <xf numFmtId="0" fontId="14" fillId="0" borderId="12" xfId="0" applyFont="1" applyFill="1" applyBorder="1"/>
    <xf numFmtId="0" fontId="14" fillId="0" borderId="12" xfId="0" applyFont="1" applyFill="1" applyBorder="1" applyAlignment="1"/>
    <xf numFmtId="0" fontId="14" fillId="3" borderId="13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2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/>
    <xf numFmtId="44" fontId="8" fillId="0" borderId="0" xfId="0" applyNumberFormat="1" applyFont="1" applyFill="1" applyBorder="1"/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44" fontId="8" fillId="0" borderId="21" xfId="0" applyNumberFormat="1" applyFont="1" applyBorder="1" applyAlignment="1"/>
    <xf numFmtId="0" fontId="3" fillId="0" borderId="0" xfId="0" applyFont="1"/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2" fontId="18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wrapText="1"/>
    </xf>
    <xf numFmtId="0" fontId="19" fillId="0" borderId="0" xfId="0" applyFont="1" applyAlignment="1">
      <alignment horizontal="center"/>
    </xf>
    <xf numFmtId="0" fontId="5" fillId="0" borderId="22" xfId="0" applyFont="1" applyBorder="1" applyAlignment="1"/>
    <xf numFmtId="165" fontId="10" fillId="0" borderId="0" xfId="2" applyNumberFormat="1" applyFont="1" applyBorder="1" applyAlignment="1">
      <alignment shrinkToFit="1"/>
    </xf>
    <xf numFmtId="44" fontId="5" fillId="0" borderId="22" xfId="1" applyFont="1" applyBorder="1" applyAlignment="1"/>
    <xf numFmtId="0" fontId="14" fillId="0" borderId="0" xfId="0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left"/>
    </xf>
    <xf numFmtId="0" fontId="14" fillId="0" borderId="0" xfId="0" applyFont="1" applyFill="1" applyBorder="1" applyAlignment="1" applyProtection="1">
      <alignment horizontal="center" shrinkToFit="1"/>
      <protection locked="0"/>
    </xf>
    <xf numFmtId="0" fontId="14" fillId="0" borderId="0" xfId="0" applyFont="1" applyBorder="1" applyAlignment="1">
      <alignment horizontal="left" wrapText="1"/>
    </xf>
    <xf numFmtId="0" fontId="14" fillId="0" borderId="0" xfId="0" applyFont="1" applyFill="1" applyBorder="1"/>
    <xf numFmtId="0" fontId="14" fillId="0" borderId="0" xfId="0" applyFont="1" applyFill="1" applyBorder="1" applyAlignment="1"/>
    <xf numFmtId="0" fontId="14" fillId="3" borderId="0" xfId="0" applyFont="1" applyFill="1" applyBorder="1" applyAlignment="1"/>
    <xf numFmtId="1" fontId="14" fillId="0" borderId="0" xfId="0" applyNumberFormat="1" applyFont="1" applyFill="1" applyBorder="1" applyAlignment="1">
      <alignment horizontal="center"/>
    </xf>
    <xf numFmtId="44" fontId="14" fillId="0" borderId="0" xfId="0" applyNumberFormat="1" applyFont="1" applyFill="1" applyBorder="1" applyAlignment="1"/>
    <xf numFmtId="9" fontId="11" fillId="2" borderId="0" xfId="2" applyFont="1" applyFill="1" applyBorder="1" applyAlignment="1">
      <alignment horizontal="right"/>
    </xf>
    <xf numFmtId="44" fontId="11" fillId="2" borderId="0" xfId="0" applyNumberFormat="1" applyFont="1" applyFill="1" applyBorder="1"/>
    <xf numFmtId="1" fontId="14" fillId="0" borderId="23" xfId="0" applyNumberFormat="1" applyFont="1" applyFill="1" applyBorder="1" applyAlignment="1">
      <alignment horizontal="center"/>
    </xf>
    <xf numFmtId="44" fontId="20" fillId="0" borderId="12" xfId="0" applyNumberFormat="1" applyFont="1" applyBorder="1" applyAlignment="1"/>
  </cellXfs>
  <cellStyles count="3">
    <cellStyle name="Currency" xfId="1" builtinId="4"/>
    <cellStyle name="Normal" xfId="0" builtinId="0"/>
    <cellStyle name="Percent" xfId="2" builtinId="5"/>
  </cellStyles>
  <dxfs count="6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workbookViewId="0">
      <selection activeCell="G49" sqref="G49:H49"/>
    </sheetView>
  </sheetViews>
  <sheetFormatPr defaultRowHeight="15" x14ac:dyDescent="0.25"/>
  <cols>
    <col min="2" max="2" width="11" bestFit="1" customWidth="1"/>
    <col min="5" max="5" width="37.42578125" bestFit="1" customWidth="1"/>
    <col min="7" max="7" width="21.42578125" customWidth="1"/>
    <col min="12" max="12" width="11.42578125" bestFit="1" customWidth="1"/>
    <col min="13" max="13" width="19.140625" bestFit="1" customWidth="1"/>
    <col min="14" max="14" width="7.7109375" bestFit="1" customWidth="1"/>
    <col min="15" max="15" width="9.85546875" bestFit="1" customWidth="1"/>
    <col min="16" max="16" width="19.140625" bestFit="1" customWidth="1"/>
  </cols>
  <sheetData>
    <row r="1" spans="1:16" x14ac:dyDescent="0.25">
      <c r="A1" t="s">
        <v>46</v>
      </c>
    </row>
    <row r="2" spans="1:16" x14ac:dyDescent="0.25">
      <c r="A2" t="s">
        <v>47</v>
      </c>
    </row>
    <row r="4" spans="1:16" ht="15.75" thickBot="1" x14ac:dyDescent="0.3">
      <c r="B4" s="3"/>
      <c r="C4" s="4"/>
      <c r="F4" s="5"/>
      <c r="G4" s="6"/>
      <c r="H4" s="6"/>
      <c r="I4" s="7"/>
      <c r="J4" s="7"/>
      <c r="K4" s="7"/>
      <c r="L4" s="8"/>
      <c r="M4" s="9"/>
    </row>
    <row r="5" spans="1:16" ht="27.75" thickTop="1" thickBot="1" x14ac:dyDescent="0.45">
      <c r="A5" s="1">
        <v>1</v>
      </c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 t="s">
        <v>65</v>
      </c>
      <c r="O5" s="12"/>
      <c r="P5" s="13"/>
    </row>
    <row r="6" spans="1:16" ht="33" thickTop="1" thickBot="1" x14ac:dyDescent="0.3">
      <c r="A6" s="2" t="s">
        <v>0</v>
      </c>
      <c r="B6" s="14" t="s">
        <v>2</v>
      </c>
      <c r="C6" s="14" t="s">
        <v>3</v>
      </c>
      <c r="D6" s="14" t="s">
        <v>4</v>
      </c>
      <c r="E6" s="14" t="s">
        <v>5</v>
      </c>
      <c r="F6" s="15" t="s">
        <v>6</v>
      </c>
      <c r="G6" s="16" t="s">
        <v>7</v>
      </c>
      <c r="H6" s="17"/>
      <c r="I6" s="14" t="s">
        <v>8</v>
      </c>
      <c r="J6" s="14" t="s">
        <v>9</v>
      </c>
      <c r="K6" s="15" t="s">
        <v>10</v>
      </c>
      <c r="L6" s="18" t="s">
        <v>11</v>
      </c>
      <c r="M6" s="19" t="s">
        <v>12</v>
      </c>
      <c r="N6" s="20" t="s">
        <v>13</v>
      </c>
      <c r="O6" s="21" t="s">
        <v>14</v>
      </c>
      <c r="P6" s="22" t="s">
        <v>15</v>
      </c>
    </row>
    <row r="7" spans="1:16" ht="16.5" x14ac:dyDescent="0.25">
      <c r="A7" s="23">
        <v>11</v>
      </c>
      <c r="B7" s="24">
        <v>10008</v>
      </c>
      <c r="C7" s="23" t="s">
        <v>16</v>
      </c>
      <c r="D7" s="25" t="s">
        <v>17</v>
      </c>
      <c r="E7" s="26" t="s">
        <v>18</v>
      </c>
      <c r="F7" s="23" t="s">
        <v>19</v>
      </c>
      <c r="G7" s="27"/>
      <c r="H7" s="28"/>
      <c r="I7" s="29" t="s">
        <v>20</v>
      </c>
      <c r="J7" s="30">
        <v>22</v>
      </c>
      <c r="K7" s="31" t="s">
        <v>21</v>
      </c>
      <c r="L7" s="32">
        <v>45.4</v>
      </c>
      <c r="M7" s="33">
        <v>499.4</v>
      </c>
      <c r="N7" s="34">
        <v>0.35</v>
      </c>
      <c r="O7" s="35">
        <v>29.51</v>
      </c>
      <c r="P7" s="35">
        <v>324.61</v>
      </c>
    </row>
    <row r="8" spans="1:16" ht="16.5" x14ac:dyDescent="0.25">
      <c r="A8" s="23">
        <v>10</v>
      </c>
      <c r="B8" s="24">
        <v>11008</v>
      </c>
      <c r="C8" s="23" t="s">
        <v>16</v>
      </c>
      <c r="D8" s="25" t="s">
        <v>17</v>
      </c>
      <c r="E8" s="26" t="s">
        <v>22</v>
      </c>
      <c r="F8" s="23" t="s">
        <v>19</v>
      </c>
      <c r="G8" s="27" t="s">
        <v>23</v>
      </c>
      <c r="H8" s="28"/>
      <c r="I8" s="29"/>
      <c r="J8" s="36"/>
      <c r="K8" s="31" t="s">
        <v>21</v>
      </c>
      <c r="L8" s="32">
        <v>18.399999999999999</v>
      </c>
      <c r="M8" s="33">
        <v>184</v>
      </c>
      <c r="N8" s="34">
        <v>0.35</v>
      </c>
      <c r="O8" s="35">
        <v>11.96</v>
      </c>
      <c r="P8" s="35">
        <v>119.60000000000001</v>
      </c>
    </row>
    <row r="9" spans="1:16" ht="16.5" x14ac:dyDescent="0.25">
      <c r="A9" s="23">
        <v>7</v>
      </c>
      <c r="B9" s="37">
        <v>12508.9</v>
      </c>
      <c r="C9" s="23" t="s">
        <v>16</v>
      </c>
      <c r="D9" s="25" t="s">
        <v>17</v>
      </c>
      <c r="E9" s="26" t="s">
        <v>24</v>
      </c>
      <c r="F9" s="23" t="s">
        <v>19</v>
      </c>
      <c r="G9" s="27" t="s">
        <v>25</v>
      </c>
      <c r="H9" s="28"/>
      <c r="I9" s="29" t="s">
        <v>20</v>
      </c>
      <c r="J9" s="38">
        <v>20</v>
      </c>
      <c r="K9" s="31" t="s">
        <v>21</v>
      </c>
      <c r="L9" s="32">
        <v>112.7</v>
      </c>
      <c r="M9" s="33">
        <v>788.9</v>
      </c>
      <c r="N9" s="34">
        <v>0.35</v>
      </c>
      <c r="O9" s="35">
        <v>73.260000000000005</v>
      </c>
      <c r="P9" s="35">
        <v>512.82000000000005</v>
      </c>
    </row>
    <row r="10" spans="1:16" ht="16.5" x14ac:dyDescent="0.25">
      <c r="A10" s="23">
        <v>6</v>
      </c>
      <c r="B10" s="37">
        <v>12508.45</v>
      </c>
      <c r="C10" s="23" t="s">
        <v>16</v>
      </c>
      <c r="D10" s="25" t="s">
        <v>17</v>
      </c>
      <c r="E10" s="26" t="s">
        <v>26</v>
      </c>
      <c r="F10" s="23" t="s">
        <v>19</v>
      </c>
      <c r="G10" s="27" t="s">
        <v>25</v>
      </c>
      <c r="H10" s="28"/>
      <c r="I10" s="29" t="s">
        <v>20</v>
      </c>
      <c r="J10" s="38">
        <v>20</v>
      </c>
      <c r="K10" s="31" t="s">
        <v>21</v>
      </c>
      <c r="L10" s="32">
        <v>79.3</v>
      </c>
      <c r="M10" s="33">
        <v>475.79999999999995</v>
      </c>
      <c r="N10" s="34">
        <v>0.35</v>
      </c>
      <c r="O10" s="35">
        <v>51.55</v>
      </c>
      <c r="P10" s="35">
        <v>309.29999999999995</v>
      </c>
    </row>
    <row r="11" spans="1:16" ht="16.5" x14ac:dyDescent="0.25">
      <c r="A11" s="23">
        <v>53</v>
      </c>
      <c r="B11" s="25">
        <v>13008</v>
      </c>
      <c r="C11" s="23" t="s">
        <v>16</v>
      </c>
      <c r="D11" s="25" t="s">
        <v>17</v>
      </c>
      <c r="E11" s="39" t="s">
        <v>27</v>
      </c>
      <c r="F11" s="23"/>
      <c r="G11" s="27" t="s">
        <v>28</v>
      </c>
      <c r="H11" s="28"/>
      <c r="I11" s="29" t="s">
        <v>29</v>
      </c>
      <c r="J11" s="40" t="s">
        <v>30</v>
      </c>
      <c r="K11" s="31" t="s">
        <v>21</v>
      </c>
      <c r="L11" s="32">
        <v>9.9</v>
      </c>
      <c r="M11" s="33">
        <v>524.70000000000005</v>
      </c>
      <c r="N11" s="34">
        <v>0.3</v>
      </c>
      <c r="O11" s="35">
        <v>6.93</v>
      </c>
      <c r="P11" s="35">
        <v>367.28999999999996</v>
      </c>
    </row>
    <row r="12" spans="1:16" ht="16.5" x14ac:dyDescent="0.25">
      <c r="A12" s="23">
        <v>2</v>
      </c>
      <c r="B12" s="37" t="s">
        <v>31</v>
      </c>
      <c r="C12" s="23" t="s">
        <v>16</v>
      </c>
      <c r="D12" s="25"/>
      <c r="E12" s="26" t="s">
        <v>32</v>
      </c>
      <c r="F12" s="23" t="s">
        <v>19</v>
      </c>
      <c r="G12" s="27" t="s">
        <v>33</v>
      </c>
      <c r="H12" s="28"/>
      <c r="I12" s="29" t="s">
        <v>20</v>
      </c>
      <c r="J12" s="38">
        <v>18</v>
      </c>
      <c r="K12" s="41" t="s">
        <v>34</v>
      </c>
      <c r="L12" s="32">
        <v>112.4</v>
      </c>
      <c r="M12" s="33">
        <v>224.8</v>
      </c>
      <c r="N12" s="34">
        <v>0.35</v>
      </c>
      <c r="O12" s="35">
        <v>73.06</v>
      </c>
      <c r="P12" s="35">
        <v>146.12</v>
      </c>
    </row>
    <row r="13" spans="1:16" ht="16.5" x14ac:dyDescent="0.25">
      <c r="A13" s="23">
        <v>1</v>
      </c>
      <c r="B13" s="37" t="s">
        <v>35</v>
      </c>
      <c r="C13" s="23" t="s">
        <v>16</v>
      </c>
      <c r="D13" s="25"/>
      <c r="E13" s="26" t="s">
        <v>36</v>
      </c>
      <c r="F13" s="23" t="s">
        <v>19</v>
      </c>
      <c r="G13" s="27" t="s">
        <v>33</v>
      </c>
      <c r="H13" s="28"/>
      <c r="I13" s="29" t="s">
        <v>20</v>
      </c>
      <c r="J13" s="38">
        <v>18</v>
      </c>
      <c r="K13" s="41" t="s">
        <v>34</v>
      </c>
      <c r="L13" s="32">
        <v>153.1</v>
      </c>
      <c r="M13" s="33">
        <v>153.1</v>
      </c>
      <c r="N13" s="34">
        <v>0.35</v>
      </c>
      <c r="O13" s="35">
        <v>99.52</v>
      </c>
      <c r="P13" s="35">
        <v>99.52</v>
      </c>
    </row>
    <row r="14" spans="1:16" ht="16.5" x14ac:dyDescent="0.25">
      <c r="A14" s="23">
        <v>4</v>
      </c>
      <c r="B14" s="24">
        <v>15108</v>
      </c>
      <c r="C14" s="23" t="s">
        <v>16</v>
      </c>
      <c r="D14" s="25" t="s">
        <v>17</v>
      </c>
      <c r="E14" s="26" t="s">
        <v>37</v>
      </c>
      <c r="F14" s="23" t="s">
        <v>19</v>
      </c>
      <c r="G14" s="27" t="s">
        <v>38</v>
      </c>
      <c r="H14" s="28"/>
      <c r="I14" s="29" t="s">
        <v>20</v>
      </c>
      <c r="J14" s="38">
        <v>22</v>
      </c>
      <c r="K14" s="41" t="s">
        <v>34</v>
      </c>
      <c r="L14" s="32">
        <v>44.7</v>
      </c>
      <c r="M14" s="33">
        <v>178.8</v>
      </c>
      <c r="N14" s="34">
        <v>0.35</v>
      </c>
      <c r="O14" s="35">
        <v>29.06</v>
      </c>
      <c r="P14" s="35">
        <v>116.24</v>
      </c>
    </row>
    <row r="15" spans="1:16" ht="16.5" x14ac:dyDescent="0.25">
      <c r="A15" s="23">
        <v>8</v>
      </c>
      <c r="B15" s="24">
        <v>15208</v>
      </c>
      <c r="C15" s="23" t="s">
        <v>16</v>
      </c>
      <c r="D15" s="25" t="s">
        <v>17</v>
      </c>
      <c r="E15" s="26" t="s">
        <v>39</v>
      </c>
      <c r="F15" s="23" t="s">
        <v>19</v>
      </c>
      <c r="G15" s="27"/>
      <c r="H15" s="28"/>
      <c r="I15" s="29" t="s">
        <v>20</v>
      </c>
      <c r="J15" s="38">
        <v>22</v>
      </c>
      <c r="K15" s="31" t="s">
        <v>21</v>
      </c>
      <c r="L15" s="32">
        <v>29.7</v>
      </c>
      <c r="M15" s="33">
        <v>237.6</v>
      </c>
      <c r="N15" s="34">
        <v>0.35</v>
      </c>
      <c r="O15" s="35">
        <v>19.309999999999999</v>
      </c>
      <c r="P15" s="35">
        <v>154.47999999999999</v>
      </c>
    </row>
    <row r="16" spans="1:16" ht="16.5" x14ac:dyDescent="0.25">
      <c r="A16" s="23">
        <v>4</v>
      </c>
      <c r="B16" s="24">
        <v>18008</v>
      </c>
      <c r="C16" s="23" t="s">
        <v>16</v>
      </c>
      <c r="D16" s="25" t="s">
        <v>17</v>
      </c>
      <c r="E16" s="26" t="s">
        <v>40</v>
      </c>
      <c r="F16" s="23" t="s">
        <v>19</v>
      </c>
      <c r="G16" s="27"/>
      <c r="H16" s="28"/>
      <c r="I16" s="29" t="s">
        <v>20</v>
      </c>
      <c r="J16" s="40" t="s">
        <v>30</v>
      </c>
      <c r="K16" s="31" t="s">
        <v>21</v>
      </c>
      <c r="L16" s="32">
        <v>64.099999999999994</v>
      </c>
      <c r="M16" s="33">
        <v>256.39999999999998</v>
      </c>
      <c r="N16" s="34">
        <v>0.35</v>
      </c>
      <c r="O16" s="35">
        <v>41.67</v>
      </c>
      <c r="P16" s="35">
        <v>166.68</v>
      </c>
    </row>
    <row r="17" spans="1:16" ht="16.5" x14ac:dyDescent="0.25">
      <c r="A17" s="42">
        <v>12</v>
      </c>
      <c r="B17" s="24">
        <v>18308</v>
      </c>
      <c r="C17" s="43" t="s">
        <v>41</v>
      </c>
      <c r="D17" s="25" t="s">
        <v>17</v>
      </c>
      <c r="E17" s="44" t="s">
        <v>42</v>
      </c>
      <c r="F17" s="42"/>
      <c r="G17" s="27"/>
      <c r="H17" s="28"/>
      <c r="I17" s="45"/>
      <c r="J17" s="46"/>
      <c r="K17" s="31" t="s">
        <v>21</v>
      </c>
      <c r="L17" s="32">
        <v>10.6</v>
      </c>
      <c r="M17" s="32">
        <v>127.19999999999999</v>
      </c>
      <c r="N17" s="34">
        <v>0.35</v>
      </c>
      <c r="O17" s="35">
        <v>6.89</v>
      </c>
      <c r="P17" s="35">
        <v>82.679999999999993</v>
      </c>
    </row>
    <row r="18" spans="1:16" ht="16.5" x14ac:dyDescent="0.25">
      <c r="A18" s="42">
        <v>8</v>
      </c>
      <c r="B18" s="24">
        <v>17208</v>
      </c>
      <c r="C18" s="43" t="s">
        <v>41</v>
      </c>
      <c r="D18" s="25" t="s">
        <v>17</v>
      </c>
      <c r="E18" s="44" t="s">
        <v>43</v>
      </c>
      <c r="F18" s="42"/>
      <c r="G18" s="27"/>
      <c r="H18" s="28"/>
      <c r="I18" s="45" t="s">
        <v>29</v>
      </c>
      <c r="J18" s="46"/>
      <c r="K18" s="31" t="s">
        <v>21</v>
      </c>
      <c r="L18" s="32">
        <v>6.3</v>
      </c>
      <c r="M18" s="32">
        <v>50.4</v>
      </c>
      <c r="N18" s="34">
        <v>0.35</v>
      </c>
      <c r="O18" s="35">
        <v>4.0999999999999996</v>
      </c>
      <c r="P18" s="35">
        <v>32.799999999999997</v>
      </c>
    </row>
    <row r="19" spans="1:16" ht="17.25" thickBot="1" x14ac:dyDescent="0.3">
      <c r="A19" s="69">
        <v>1</v>
      </c>
      <c r="B19" s="70" t="s">
        <v>48</v>
      </c>
      <c r="C19" s="71" t="s">
        <v>16</v>
      </c>
      <c r="D19" s="72"/>
      <c r="E19" s="73" t="s">
        <v>49</v>
      </c>
      <c r="F19" s="69"/>
      <c r="G19" s="72"/>
      <c r="H19" s="72"/>
      <c r="I19" s="74"/>
      <c r="J19" s="75"/>
      <c r="K19" s="76" t="s">
        <v>34</v>
      </c>
      <c r="L19" s="77">
        <v>180</v>
      </c>
      <c r="M19" s="77">
        <v>180</v>
      </c>
      <c r="N19" s="78"/>
      <c r="O19" s="79"/>
      <c r="P19" s="79">
        <v>90</v>
      </c>
    </row>
    <row r="20" spans="1:16" ht="16.5" thickBot="1" x14ac:dyDescent="0.3">
      <c r="A20" s="47"/>
      <c r="B20" s="49"/>
      <c r="C20" s="50"/>
      <c r="D20" s="51"/>
      <c r="E20" s="51"/>
      <c r="F20" s="52"/>
      <c r="G20" s="53"/>
      <c r="H20" s="50"/>
      <c r="I20" s="54"/>
      <c r="J20" s="55"/>
      <c r="K20" s="56" t="s">
        <v>44</v>
      </c>
      <c r="L20" s="57"/>
      <c r="M20" s="58">
        <f>SUM(M7:M19)</f>
        <v>3881.1000000000004</v>
      </c>
      <c r="N20" s="59"/>
      <c r="O20" s="59"/>
      <c r="P20" s="58">
        <f>SUM(P7:P19)</f>
        <v>2522.1399999999994</v>
      </c>
    </row>
    <row r="21" spans="1:16" ht="18" x14ac:dyDescent="0.25">
      <c r="A21" s="48"/>
      <c r="B21" s="60"/>
      <c r="C21" s="61"/>
      <c r="D21" s="62"/>
      <c r="E21" s="62"/>
      <c r="F21" s="63"/>
      <c r="G21" s="64"/>
      <c r="H21" s="65" t="s">
        <v>17</v>
      </c>
      <c r="I21" s="65"/>
      <c r="J21" s="65"/>
      <c r="K21" s="66" t="s">
        <v>45</v>
      </c>
      <c r="L21" s="67" t="s">
        <v>17</v>
      </c>
      <c r="M21" s="68">
        <v>0</v>
      </c>
    </row>
    <row r="25" spans="1:16" ht="15.75" thickBot="1" x14ac:dyDescent="0.3">
      <c r="A25" t="s">
        <v>64</v>
      </c>
      <c r="B25" s="3"/>
      <c r="C25" s="4"/>
      <c r="F25" s="5"/>
      <c r="G25" s="6"/>
      <c r="H25" s="6"/>
      <c r="I25" s="7"/>
      <c r="J25" s="7"/>
      <c r="K25" s="7"/>
      <c r="L25" s="8"/>
      <c r="M25" s="9"/>
    </row>
    <row r="26" spans="1:16" ht="27.75" thickTop="1" thickBot="1" x14ac:dyDescent="0.45">
      <c r="A26" s="1">
        <v>1</v>
      </c>
      <c r="B26" s="10" t="s">
        <v>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 t="s">
        <v>65</v>
      </c>
      <c r="O26" s="12"/>
      <c r="P26" s="13"/>
    </row>
    <row r="27" spans="1:16" ht="33" thickTop="1" thickBot="1" x14ac:dyDescent="0.3">
      <c r="A27" s="2" t="s">
        <v>0</v>
      </c>
      <c r="B27" s="14" t="s">
        <v>2</v>
      </c>
      <c r="C27" s="14" t="s">
        <v>3</v>
      </c>
      <c r="D27" s="14" t="s">
        <v>4</v>
      </c>
      <c r="E27" s="14" t="s">
        <v>5</v>
      </c>
      <c r="F27" s="15" t="s">
        <v>6</v>
      </c>
      <c r="G27" s="16" t="s">
        <v>7</v>
      </c>
      <c r="H27" s="17"/>
      <c r="I27" s="14" t="s">
        <v>8</v>
      </c>
      <c r="J27" s="14" t="s">
        <v>9</v>
      </c>
      <c r="K27" s="15" t="s">
        <v>10</v>
      </c>
      <c r="L27" s="18" t="s">
        <v>11</v>
      </c>
      <c r="M27" s="19" t="s">
        <v>12</v>
      </c>
      <c r="N27" s="20" t="s">
        <v>13</v>
      </c>
      <c r="O27" s="21" t="s">
        <v>14</v>
      </c>
      <c r="P27" s="22" t="s">
        <v>15</v>
      </c>
    </row>
    <row r="28" spans="1:16" ht="16.5" x14ac:dyDescent="0.25">
      <c r="A28" s="23">
        <v>12</v>
      </c>
      <c r="B28" s="24">
        <v>10005</v>
      </c>
      <c r="C28" s="23" t="s">
        <v>50</v>
      </c>
      <c r="D28" s="25" t="s">
        <v>17</v>
      </c>
      <c r="E28" s="26" t="s">
        <v>18</v>
      </c>
      <c r="F28" s="23" t="s">
        <v>19</v>
      </c>
      <c r="G28" s="27"/>
      <c r="H28" s="28"/>
      <c r="I28" s="29" t="s">
        <v>20</v>
      </c>
      <c r="J28" s="30">
        <v>24</v>
      </c>
      <c r="K28" s="80" t="s">
        <v>21</v>
      </c>
      <c r="L28" s="32">
        <v>27.6</v>
      </c>
      <c r="M28" s="81">
        <v>331.20000000000005</v>
      </c>
      <c r="N28" s="34">
        <v>0.35</v>
      </c>
      <c r="O28" s="35">
        <v>17.940000000000001</v>
      </c>
      <c r="P28" s="35">
        <v>215.28000000000003</v>
      </c>
    </row>
    <row r="29" spans="1:16" ht="16.5" x14ac:dyDescent="0.25">
      <c r="A29" s="23">
        <v>3</v>
      </c>
      <c r="B29" s="24">
        <v>10007</v>
      </c>
      <c r="C29" s="23" t="s">
        <v>51</v>
      </c>
      <c r="D29" s="25" t="s">
        <v>17</v>
      </c>
      <c r="E29" s="26" t="s">
        <v>18</v>
      </c>
      <c r="F29" s="23" t="s">
        <v>19</v>
      </c>
      <c r="G29" s="27"/>
      <c r="H29" s="28"/>
      <c r="I29" s="29" t="s">
        <v>20</v>
      </c>
      <c r="J29" s="30">
        <v>22</v>
      </c>
      <c r="K29" s="80" t="s">
        <v>21</v>
      </c>
      <c r="L29" s="32">
        <v>40.5</v>
      </c>
      <c r="M29" s="81">
        <v>121.5</v>
      </c>
      <c r="N29" s="34">
        <v>0.35</v>
      </c>
      <c r="O29" s="35">
        <v>26.33</v>
      </c>
      <c r="P29" s="35">
        <v>78.989999999999995</v>
      </c>
    </row>
    <row r="30" spans="1:16" ht="16.5" x14ac:dyDescent="0.25">
      <c r="A30" s="23">
        <v>3</v>
      </c>
      <c r="B30" s="24">
        <v>10010</v>
      </c>
      <c r="C30" s="23" t="s">
        <v>52</v>
      </c>
      <c r="D30" s="25" t="s">
        <v>17</v>
      </c>
      <c r="E30" s="26" t="s">
        <v>18</v>
      </c>
      <c r="F30" s="23" t="s">
        <v>19</v>
      </c>
      <c r="G30" s="27"/>
      <c r="H30" s="28"/>
      <c r="I30" s="29" t="s">
        <v>20</v>
      </c>
      <c r="J30" s="30">
        <v>22</v>
      </c>
      <c r="K30" s="31" t="s">
        <v>21</v>
      </c>
      <c r="L30" s="32">
        <v>52.9</v>
      </c>
      <c r="M30" s="33">
        <v>158.69999999999999</v>
      </c>
      <c r="N30" s="34">
        <v>0.35</v>
      </c>
      <c r="O30" s="35">
        <v>34.39</v>
      </c>
      <c r="P30" s="35">
        <v>103.17</v>
      </c>
    </row>
    <row r="31" spans="1:16" ht="16.5" x14ac:dyDescent="0.25">
      <c r="A31" s="23">
        <v>10</v>
      </c>
      <c r="B31" s="24">
        <v>11005</v>
      </c>
      <c r="C31" s="23" t="s">
        <v>50</v>
      </c>
      <c r="D31" s="25" t="s">
        <v>17</v>
      </c>
      <c r="E31" s="26" t="s">
        <v>22</v>
      </c>
      <c r="F31" s="23" t="s">
        <v>19</v>
      </c>
      <c r="G31" s="27" t="s">
        <v>23</v>
      </c>
      <c r="H31" s="28"/>
      <c r="I31" s="29"/>
      <c r="J31" s="36"/>
      <c r="K31" s="31" t="s">
        <v>21</v>
      </c>
      <c r="L31" s="32">
        <v>14.7</v>
      </c>
      <c r="M31" s="33">
        <v>147</v>
      </c>
      <c r="N31" s="34">
        <v>0.35</v>
      </c>
      <c r="O31" s="35">
        <v>9.56</v>
      </c>
      <c r="P31" s="35">
        <v>95.600000000000009</v>
      </c>
    </row>
    <row r="32" spans="1:16" ht="16.5" x14ac:dyDescent="0.25">
      <c r="A32" s="23">
        <v>3</v>
      </c>
      <c r="B32" s="24">
        <v>11007</v>
      </c>
      <c r="C32" s="23" t="s">
        <v>51</v>
      </c>
      <c r="D32" s="25" t="s">
        <v>17</v>
      </c>
      <c r="E32" s="26" t="s">
        <v>22</v>
      </c>
      <c r="F32" s="23" t="s">
        <v>19</v>
      </c>
      <c r="G32" s="27" t="s">
        <v>23</v>
      </c>
      <c r="H32" s="28"/>
      <c r="I32" s="29"/>
      <c r="J32" s="36"/>
      <c r="K32" s="31" t="s">
        <v>21</v>
      </c>
      <c r="L32" s="32">
        <v>18.2</v>
      </c>
      <c r="M32" s="33">
        <v>54.599999999999994</v>
      </c>
      <c r="N32" s="34">
        <v>0.35</v>
      </c>
      <c r="O32" s="35">
        <v>11.83</v>
      </c>
      <c r="P32" s="35">
        <v>35.49</v>
      </c>
    </row>
    <row r="33" spans="1:16" ht="16.5" x14ac:dyDescent="0.25">
      <c r="A33" s="23">
        <v>2</v>
      </c>
      <c r="B33" s="24">
        <v>11010</v>
      </c>
      <c r="C33" s="23" t="s">
        <v>52</v>
      </c>
      <c r="D33" s="25" t="s">
        <v>17</v>
      </c>
      <c r="E33" s="26" t="s">
        <v>22</v>
      </c>
      <c r="F33" s="23" t="s">
        <v>19</v>
      </c>
      <c r="G33" s="27" t="s">
        <v>23</v>
      </c>
      <c r="H33" s="28"/>
      <c r="I33" s="29"/>
      <c r="J33" s="36"/>
      <c r="K33" s="31" t="s">
        <v>21</v>
      </c>
      <c r="L33" s="32">
        <v>19.600000000000001</v>
      </c>
      <c r="M33" s="33">
        <v>39.200000000000003</v>
      </c>
      <c r="N33" s="34">
        <v>0.35</v>
      </c>
      <c r="O33" s="35">
        <v>12.74</v>
      </c>
      <c r="P33" s="35">
        <v>25.48</v>
      </c>
    </row>
    <row r="34" spans="1:16" ht="16.5" x14ac:dyDescent="0.25">
      <c r="A34" s="23">
        <v>5</v>
      </c>
      <c r="B34" s="37">
        <v>12505.9</v>
      </c>
      <c r="C34" s="23" t="s">
        <v>50</v>
      </c>
      <c r="D34" s="25" t="s">
        <v>17</v>
      </c>
      <c r="E34" s="26" t="s">
        <v>53</v>
      </c>
      <c r="F34" s="23" t="s">
        <v>19</v>
      </c>
      <c r="G34" s="27"/>
      <c r="H34" s="28"/>
      <c r="I34" s="29" t="s">
        <v>20</v>
      </c>
      <c r="J34" s="38">
        <v>22</v>
      </c>
      <c r="K34" s="31" t="s">
        <v>21</v>
      </c>
      <c r="L34" s="32">
        <v>49.8</v>
      </c>
      <c r="M34" s="33">
        <v>249</v>
      </c>
      <c r="N34" s="34">
        <v>0.35</v>
      </c>
      <c r="O34" s="35">
        <v>32.369999999999997</v>
      </c>
      <c r="P34" s="35">
        <v>161.85</v>
      </c>
    </row>
    <row r="35" spans="1:16" ht="16.5" x14ac:dyDescent="0.25">
      <c r="A35" s="23">
        <v>4</v>
      </c>
      <c r="B35" s="37">
        <v>12505.45</v>
      </c>
      <c r="C35" s="23" t="s">
        <v>50</v>
      </c>
      <c r="D35" s="25" t="s">
        <v>17</v>
      </c>
      <c r="E35" s="26" t="s">
        <v>54</v>
      </c>
      <c r="F35" s="23" t="s">
        <v>19</v>
      </c>
      <c r="G35" s="27"/>
      <c r="H35" s="28"/>
      <c r="I35" s="29" t="s">
        <v>20</v>
      </c>
      <c r="J35" s="38">
        <v>22</v>
      </c>
      <c r="K35" s="31" t="s">
        <v>21</v>
      </c>
      <c r="L35" s="32">
        <v>43.1</v>
      </c>
      <c r="M35" s="33">
        <v>172.4</v>
      </c>
      <c r="N35" s="34">
        <v>0.35</v>
      </c>
      <c r="O35" s="35">
        <v>28.02</v>
      </c>
      <c r="P35" s="35">
        <v>112.08</v>
      </c>
    </row>
    <row r="36" spans="1:16" ht="16.5" x14ac:dyDescent="0.25">
      <c r="A36" s="23">
        <v>2</v>
      </c>
      <c r="B36" s="37">
        <v>12510.9</v>
      </c>
      <c r="C36" s="23" t="s">
        <v>52</v>
      </c>
      <c r="D36" s="25" t="s">
        <v>17</v>
      </c>
      <c r="E36" s="26" t="s">
        <v>24</v>
      </c>
      <c r="F36" s="23" t="s">
        <v>19</v>
      </c>
      <c r="G36" s="27" t="s">
        <v>25</v>
      </c>
      <c r="H36" s="28"/>
      <c r="I36" s="29" t="s">
        <v>20</v>
      </c>
      <c r="J36" s="38">
        <v>20</v>
      </c>
      <c r="K36" s="31" t="s">
        <v>21</v>
      </c>
      <c r="L36" s="32">
        <v>121.6</v>
      </c>
      <c r="M36" s="33">
        <v>243.2</v>
      </c>
      <c r="N36" s="34">
        <v>0.35</v>
      </c>
      <c r="O36" s="35">
        <v>79.040000000000006</v>
      </c>
      <c r="P36" s="35">
        <v>158.08000000000001</v>
      </c>
    </row>
    <row r="37" spans="1:16" ht="16.5" x14ac:dyDescent="0.25">
      <c r="A37" s="23">
        <v>4</v>
      </c>
      <c r="B37" s="37">
        <v>12507.45</v>
      </c>
      <c r="C37" s="23" t="s">
        <v>51</v>
      </c>
      <c r="D37" s="25" t="s">
        <v>17</v>
      </c>
      <c r="E37" s="26" t="s">
        <v>26</v>
      </c>
      <c r="F37" s="23" t="s">
        <v>19</v>
      </c>
      <c r="G37" s="27" t="s">
        <v>25</v>
      </c>
      <c r="H37" s="28"/>
      <c r="I37" s="29" t="s">
        <v>20</v>
      </c>
      <c r="J37" s="38">
        <v>20</v>
      </c>
      <c r="K37" s="31" t="s">
        <v>21</v>
      </c>
      <c r="L37" s="32">
        <v>73.400000000000006</v>
      </c>
      <c r="M37" s="33">
        <v>293.60000000000002</v>
      </c>
      <c r="N37" s="34">
        <v>0.35</v>
      </c>
      <c r="O37" s="35">
        <v>47.71</v>
      </c>
      <c r="P37" s="35">
        <v>190.84</v>
      </c>
    </row>
    <row r="38" spans="1:16" ht="16.5" x14ac:dyDescent="0.25">
      <c r="A38" s="23">
        <v>2</v>
      </c>
      <c r="B38" s="37">
        <v>12510.45</v>
      </c>
      <c r="C38" s="23" t="s">
        <v>52</v>
      </c>
      <c r="D38" s="25" t="s">
        <v>17</v>
      </c>
      <c r="E38" s="26" t="s">
        <v>26</v>
      </c>
      <c r="F38" s="23" t="s">
        <v>19</v>
      </c>
      <c r="G38" s="27" t="s">
        <v>25</v>
      </c>
      <c r="H38" s="28"/>
      <c r="I38" s="29" t="s">
        <v>20</v>
      </c>
      <c r="J38" s="38">
        <v>20</v>
      </c>
      <c r="K38" s="31" t="s">
        <v>21</v>
      </c>
      <c r="L38" s="32">
        <v>84.4</v>
      </c>
      <c r="M38" s="33">
        <v>168.8</v>
      </c>
      <c r="N38" s="34">
        <v>0.35</v>
      </c>
      <c r="O38" s="35">
        <v>54.86</v>
      </c>
      <c r="P38" s="35">
        <v>109.72</v>
      </c>
    </row>
    <row r="39" spans="1:16" ht="16.5" x14ac:dyDescent="0.25">
      <c r="A39" s="23">
        <v>39</v>
      </c>
      <c r="B39" s="25">
        <v>13005</v>
      </c>
      <c r="C39" s="23" t="s">
        <v>50</v>
      </c>
      <c r="D39" s="25" t="s">
        <v>17</v>
      </c>
      <c r="E39" s="39" t="s">
        <v>27</v>
      </c>
      <c r="F39" s="23"/>
      <c r="G39" s="27" t="s">
        <v>28</v>
      </c>
      <c r="H39" s="28"/>
      <c r="I39" s="29" t="s">
        <v>29</v>
      </c>
      <c r="J39" s="40" t="s">
        <v>30</v>
      </c>
      <c r="K39" s="80" t="s">
        <v>21</v>
      </c>
      <c r="L39" s="32">
        <v>8.8000000000000007</v>
      </c>
      <c r="M39" s="81">
        <v>343.20000000000005</v>
      </c>
      <c r="N39" s="34">
        <v>0.3</v>
      </c>
      <c r="O39" s="35">
        <v>6.16</v>
      </c>
      <c r="P39" s="35">
        <v>240.24</v>
      </c>
    </row>
    <row r="40" spans="1:16" ht="16.5" x14ac:dyDescent="0.25">
      <c r="A40" s="23">
        <v>13</v>
      </c>
      <c r="B40" s="25">
        <v>13007</v>
      </c>
      <c r="C40" s="23" t="s">
        <v>51</v>
      </c>
      <c r="D40" s="25" t="s">
        <v>17</v>
      </c>
      <c r="E40" s="39" t="s">
        <v>27</v>
      </c>
      <c r="F40" s="23"/>
      <c r="G40" s="27" t="s">
        <v>28</v>
      </c>
      <c r="H40" s="28"/>
      <c r="I40" s="29" t="s">
        <v>29</v>
      </c>
      <c r="J40" s="40" t="s">
        <v>30</v>
      </c>
      <c r="K40" s="80" t="s">
        <v>21</v>
      </c>
      <c r="L40" s="32">
        <v>9.6999999999999993</v>
      </c>
      <c r="M40" s="81">
        <v>126.1</v>
      </c>
      <c r="N40" s="34">
        <v>0.3</v>
      </c>
      <c r="O40" s="35">
        <v>6.79</v>
      </c>
      <c r="P40" s="35">
        <v>88.27</v>
      </c>
    </row>
    <row r="41" spans="1:16" ht="16.5" x14ac:dyDescent="0.25">
      <c r="A41" s="23">
        <v>4</v>
      </c>
      <c r="B41" s="25">
        <v>13008</v>
      </c>
      <c r="C41" s="23" t="s">
        <v>16</v>
      </c>
      <c r="D41" s="25" t="s">
        <v>17</v>
      </c>
      <c r="E41" s="39" t="s">
        <v>27</v>
      </c>
      <c r="F41" s="23"/>
      <c r="G41" s="27" t="s">
        <v>28</v>
      </c>
      <c r="H41" s="28"/>
      <c r="I41" s="29" t="s">
        <v>29</v>
      </c>
      <c r="J41" s="40" t="s">
        <v>30</v>
      </c>
      <c r="K41" s="31" t="s">
        <v>21</v>
      </c>
      <c r="L41" s="32">
        <v>9.9</v>
      </c>
      <c r="M41" s="33">
        <v>39.6</v>
      </c>
      <c r="N41" s="34">
        <v>0.3</v>
      </c>
      <c r="O41" s="35">
        <v>6.93</v>
      </c>
      <c r="P41" s="35">
        <v>27.72</v>
      </c>
    </row>
    <row r="42" spans="1:16" ht="16.5" x14ac:dyDescent="0.25">
      <c r="A42" s="23">
        <v>11</v>
      </c>
      <c r="B42" s="25">
        <v>13010</v>
      </c>
      <c r="C42" s="23" t="s">
        <v>52</v>
      </c>
      <c r="D42" s="25" t="s">
        <v>17</v>
      </c>
      <c r="E42" s="39" t="s">
        <v>27</v>
      </c>
      <c r="F42" s="23"/>
      <c r="G42" s="27" t="s">
        <v>28</v>
      </c>
      <c r="H42" s="28"/>
      <c r="I42" s="29" t="s">
        <v>29</v>
      </c>
      <c r="J42" s="40" t="s">
        <v>30</v>
      </c>
      <c r="K42" s="31" t="s">
        <v>21</v>
      </c>
      <c r="L42" s="32">
        <v>11.1</v>
      </c>
      <c r="M42" s="33">
        <v>122.1</v>
      </c>
      <c r="N42" s="34">
        <v>0.3</v>
      </c>
      <c r="O42" s="35">
        <v>7.77</v>
      </c>
      <c r="P42" s="35">
        <v>85.47</v>
      </c>
    </row>
    <row r="43" spans="1:16" ht="16.5" x14ac:dyDescent="0.25">
      <c r="A43" s="23">
        <v>2</v>
      </c>
      <c r="B43" s="37" t="s">
        <v>55</v>
      </c>
      <c r="C43" s="23" t="s">
        <v>51</v>
      </c>
      <c r="D43" s="25"/>
      <c r="E43" s="26" t="s">
        <v>32</v>
      </c>
      <c r="F43" s="23" t="s">
        <v>19</v>
      </c>
      <c r="G43" s="27" t="s">
        <v>56</v>
      </c>
      <c r="H43" s="28"/>
      <c r="I43" s="29" t="s">
        <v>20</v>
      </c>
      <c r="J43" s="38">
        <v>18</v>
      </c>
      <c r="K43" s="41" t="s">
        <v>34</v>
      </c>
      <c r="L43" s="32">
        <v>109.9</v>
      </c>
      <c r="M43" s="33">
        <v>219.8</v>
      </c>
      <c r="N43" s="34">
        <v>0.35</v>
      </c>
      <c r="O43" s="35">
        <v>71.44</v>
      </c>
      <c r="P43" s="35">
        <v>142.88</v>
      </c>
    </row>
    <row r="44" spans="1:16" ht="16.5" x14ac:dyDescent="0.25">
      <c r="A44" s="23">
        <v>1</v>
      </c>
      <c r="B44" s="37" t="s">
        <v>57</v>
      </c>
      <c r="C44" s="23" t="s">
        <v>52</v>
      </c>
      <c r="D44" s="25"/>
      <c r="E44" s="26" t="s">
        <v>36</v>
      </c>
      <c r="F44" s="23" t="s">
        <v>19</v>
      </c>
      <c r="G44" s="27" t="s">
        <v>58</v>
      </c>
      <c r="H44" s="28"/>
      <c r="I44" s="29" t="s">
        <v>20</v>
      </c>
      <c r="J44" s="38">
        <v>18</v>
      </c>
      <c r="K44" s="41" t="s">
        <v>34</v>
      </c>
      <c r="L44" s="32">
        <v>158.69999999999999</v>
      </c>
      <c r="M44" s="33">
        <v>158.69999999999999</v>
      </c>
      <c r="N44" s="34">
        <v>0.35</v>
      </c>
      <c r="O44" s="35">
        <v>103.16</v>
      </c>
      <c r="P44" s="35">
        <v>103.16</v>
      </c>
    </row>
    <row r="45" spans="1:16" ht="16.5" x14ac:dyDescent="0.25">
      <c r="A45" s="23">
        <v>4</v>
      </c>
      <c r="B45" s="24" t="s">
        <v>59</v>
      </c>
      <c r="C45" s="23" t="s">
        <v>50</v>
      </c>
      <c r="D45" s="25"/>
      <c r="E45" s="26" t="s">
        <v>60</v>
      </c>
      <c r="F45" s="23" t="s">
        <v>19</v>
      </c>
      <c r="G45" s="27" t="s">
        <v>61</v>
      </c>
      <c r="H45" s="28"/>
      <c r="I45" s="29" t="s">
        <v>20</v>
      </c>
      <c r="J45" s="38">
        <v>18</v>
      </c>
      <c r="K45" s="41" t="s">
        <v>34</v>
      </c>
      <c r="L45" s="32">
        <v>104.8</v>
      </c>
      <c r="M45" s="33">
        <v>419.2</v>
      </c>
      <c r="N45" s="34">
        <v>0.35</v>
      </c>
      <c r="O45" s="35">
        <v>68.12</v>
      </c>
      <c r="P45" s="35">
        <v>272.48</v>
      </c>
    </row>
    <row r="46" spans="1:16" ht="16.5" x14ac:dyDescent="0.25">
      <c r="A46" s="23">
        <v>1</v>
      </c>
      <c r="B46" s="24">
        <v>15107</v>
      </c>
      <c r="C46" s="23" t="s">
        <v>51</v>
      </c>
      <c r="D46" s="25" t="s">
        <v>17</v>
      </c>
      <c r="E46" s="26" t="s">
        <v>37</v>
      </c>
      <c r="F46" s="23" t="s">
        <v>19</v>
      </c>
      <c r="G46" s="27" t="s">
        <v>38</v>
      </c>
      <c r="H46" s="28"/>
      <c r="I46" s="29" t="s">
        <v>20</v>
      </c>
      <c r="J46" s="38">
        <v>22</v>
      </c>
      <c r="K46" s="41" t="s">
        <v>34</v>
      </c>
      <c r="L46" s="32">
        <v>41.2</v>
      </c>
      <c r="M46" s="33">
        <v>41.2</v>
      </c>
      <c r="N46" s="34">
        <v>0.35</v>
      </c>
      <c r="O46" s="35">
        <v>26.78</v>
      </c>
      <c r="P46" s="35">
        <v>26.78</v>
      </c>
    </row>
    <row r="47" spans="1:16" ht="16.5" x14ac:dyDescent="0.25">
      <c r="A47" s="23">
        <v>1</v>
      </c>
      <c r="B47" s="24">
        <v>15110</v>
      </c>
      <c r="C47" s="23" t="s">
        <v>52</v>
      </c>
      <c r="D47" s="25" t="s">
        <v>17</v>
      </c>
      <c r="E47" s="26" t="s">
        <v>37</v>
      </c>
      <c r="F47" s="23" t="s">
        <v>19</v>
      </c>
      <c r="G47" s="27" t="s">
        <v>38</v>
      </c>
      <c r="H47" s="28"/>
      <c r="I47" s="29" t="s">
        <v>20</v>
      </c>
      <c r="J47" s="38">
        <v>22</v>
      </c>
      <c r="K47" s="41" t="s">
        <v>34</v>
      </c>
      <c r="L47" s="32">
        <v>49.4</v>
      </c>
      <c r="M47" s="33">
        <v>49.4</v>
      </c>
      <c r="N47" s="34">
        <v>0.35</v>
      </c>
      <c r="O47" s="35">
        <v>32.11</v>
      </c>
      <c r="P47" s="35">
        <v>32.11</v>
      </c>
    </row>
    <row r="48" spans="1:16" ht="16.5" x14ac:dyDescent="0.25">
      <c r="A48" s="23">
        <v>4</v>
      </c>
      <c r="B48" s="24">
        <v>16008</v>
      </c>
      <c r="C48" s="23" t="s">
        <v>16</v>
      </c>
      <c r="D48" s="25" t="s">
        <v>17</v>
      </c>
      <c r="E48" s="26" t="s">
        <v>62</v>
      </c>
      <c r="F48" s="23" t="s">
        <v>19</v>
      </c>
      <c r="G48" s="27" t="s">
        <v>66</v>
      </c>
      <c r="H48" s="28"/>
      <c r="I48" s="29" t="s">
        <v>20</v>
      </c>
      <c r="J48" s="38">
        <v>18</v>
      </c>
      <c r="K48" s="41" t="s">
        <v>34</v>
      </c>
      <c r="L48" s="32">
        <v>47.8</v>
      </c>
      <c r="M48" s="33">
        <v>191.2</v>
      </c>
      <c r="N48" s="34">
        <v>0.35</v>
      </c>
      <c r="O48" s="35">
        <v>31.07</v>
      </c>
      <c r="P48" s="35">
        <v>124.28</v>
      </c>
    </row>
    <row r="49" spans="1:16" ht="17.25" thickBot="1" x14ac:dyDescent="0.3">
      <c r="A49" s="23">
        <v>4</v>
      </c>
      <c r="B49" s="24">
        <v>19405</v>
      </c>
      <c r="C49" s="23" t="s">
        <v>50</v>
      </c>
      <c r="D49" s="25" t="s">
        <v>17</v>
      </c>
      <c r="E49" s="26" t="s">
        <v>63</v>
      </c>
      <c r="F49" s="23" t="s">
        <v>19</v>
      </c>
      <c r="G49" s="27"/>
      <c r="H49" s="28"/>
      <c r="I49" s="29" t="s">
        <v>20</v>
      </c>
      <c r="J49" s="38">
        <v>18</v>
      </c>
      <c r="K49" s="31" t="s">
        <v>21</v>
      </c>
      <c r="L49" s="32">
        <v>60.3</v>
      </c>
      <c r="M49" s="33">
        <v>241.2</v>
      </c>
      <c r="N49" s="34">
        <v>0.35</v>
      </c>
      <c r="O49" s="35">
        <v>39.200000000000003</v>
      </c>
      <c r="P49" s="35">
        <v>156.80000000000001</v>
      </c>
    </row>
    <row r="50" spans="1:16" ht="16.5" thickBot="1" x14ac:dyDescent="0.3">
      <c r="A50" s="47"/>
      <c r="B50" s="49"/>
      <c r="C50" s="50"/>
      <c r="D50" s="51"/>
      <c r="E50" s="51"/>
      <c r="F50" s="52"/>
      <c r="G50" s="53"/>
      <c r="H50" s="50"/>
      <c r="I50" s="54"/>
      <c r="J50" s="55"/>
      <c r="K50" s="56" t="s">
        <v>44</v>
      </c>
      <c r="L50" s="57"/>
      <c r="M50" s="58">
        <v>3930.8999999999996</v>
      </c>
      <c r="N50" s="59"/>
      <c r="O50" s="59"/>
      <c r="P50" s="58">
        <v>2586.7700000000009</v>
      </c>
    </row>
  </sheetData>
  <mergeCells count="43">
    <mergeCell ref="G45:H45"/>
    <mergeCell ref="G46:H46"/>
    <mergeCell ref="G47:H47"/>
    <mergeCell ref="G48:H48"/>
    <mergeCell ref="G49:H49"/>
    <mergeCell ref="K50:L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B26:M26"/>
    <mergeCell ref="N26:P26"/>
    <mergeCell ref="G15:H15"/>
    <mergeCell ref="G16:H16"/>
    <mergeCell ref="G17:H17"/>
    <mergeCell ref="G18:H18"/>
    <mergeCell ref="K20:L20"/>
    <mergeCell ref="H21:J21"/>
    <mergeCell ref="G9:H9"/>
    <mergeCell ref="G10:H10"/>
    <mergeCell ref="G11:H11"/>
    <mergeCell ref="G12:H12"/>
    <mergeCell ref="G13:H13"/>
    <mergeCell ref="G14:H14"/>
    <mergeCell ref="B5:M5"/>
    <mergeCell ref="N5:P5"/>
    <mergeCell ref="G6:H6"/>
    <mergeCell ref="G7:H7"/>
    <mergeCell ref="G8:H8"/>
  </mergeCells>
  <conditionalFormatting sqref="N7:N19">
    <cfRule type="cellIs" dxfId="4" priority="8" stopIfTrue="1" operator="lessThan">
      <formula>"$Y$3904"</formula>
    </cfRule>
  </conditionalFormatting>
  <conditionalFormatting sqref="L21">
    <cfRule type="expression" dxfId="3" priority="2" stopIfTrue="1">
      <formula>#REF!="Metal Surcharge*"</formula>
    </cfRule>
  </conditionalFormatting>
  <conditionalFormatting sqref="K21">
    <cfRule type="expression" dxfId="2" priority="6" stopIfTrue="1">
      <formula>$J$3899="Metal Surcharge*"</formula>
    </cfRule>
  </conditionalFormatting>
  <conditionalFormatting sqref="M21">
    <cfRule type="cellIs" dxfId="1" priority="7" stopIfTrue="1" operator="greaterThan">
      <formula>0</formula>
    </cfRule>
  </conditionalFormatting>
  <conditionalFormatting sqref="N28:N49">
    <cfRule type="cellIs" dxfId="0" priority="1" stopIfTrue="1" operator="lessThan">
      <formula>"$Y$3904"</formula>
    </cfRule>
  </conditionalFormatting>
  <pageMargins left="0.7" right="0.7" top="0.75" bottom="0.75" header="0.3" footer="0.3"/>
  <pageSetup scale="5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Bendiksby</dc:creator>
  <cp:lastModifiedBy>Cynthia Bendiksby</cp:lastModifiedBy>
  <cp:lastPrinted>2012-12-14T15:52:47Z</cp:lastPrinted>
  <dcterms:created xsi:type="dcterms:W3CDTF">2012-12-14T15:33:51Z</dcterms:created>
  <dcterms:modified xsi:type="dcterms:W3CDTF">2012-12-14T15:56:21Z</dcterms:modified>
</cp:coreProperties>
</file>