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25" yWindow="615" windowWidth="16515" windowHeight="113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2" i="2" l="1"/>
  <c r="C23" i="2"/>
  <c r="E17" i="2"/>
  <c r="C17" i="2"/>
  <c r="B40" i="2" l="1"/>
  <c r="B32" i="2" l="1"/>
  <c r="B34" i="2" s="1"/>
  <c r="E23" i="2"/>
  <c r="E22" i="2"/>
  <c r="E19" i="2"/>
  <c r="E20" i="2"/>
  <c r="E9" i="2"/>
  <c r="E15" i="2" s="1"/>
  <c r="E24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<sst xmlns="http://schemas.openxmlformats.org/spreadsheetml/2006/main" count="94" uniqueCount="67">
  <si>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</si>
  <si>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</si>
  <si>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</si>
  <si>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</si>
  <si>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</si>
  <si>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</si>
  <si>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</si>
  <si>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</si>
  <si>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</si>
  <si>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</si>
  <si>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</si>
  <si>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</si>
  <si>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</si>
  <si>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</si>
  <si>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</si>
  <si>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</si>
  <si>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</si>
  <si>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</si>
  <si>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</si>
  <si>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</si>
  <si>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</si>
  <si>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</si>
  <si>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</si>
  <si>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</si>
  <si>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</si>
  <si>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</si>
  <si>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</si>
  <si>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</si>
  <si>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</si>
  <si>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</si>
  <si>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</si>
  <si>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</si>
  <si>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</si>
  <si>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</si>
  <si>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</si>
  <si>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</si>
  <si>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</si>
  <si>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</si>
  <si>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</si>
  <si>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</si>
  <si>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</si>
  <si>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</si>
  <si>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</si>
  <si>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</si>
  <si>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</si>
  <si>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</si>
  <si>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</si>
  <si>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</si>
  <si>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</si>
  <si>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</si>
  <si>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</si>
  <si>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</si>
  <si>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</si>
  <si>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</si>
  <si>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</si>
  <si>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</si>
  <si>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</si>
  <si>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</si>
  <si>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</si>
  <si>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Paramont Die</t>
  </si>
  <si>
    <t>Mike Connors</t>
  </si>
  <si>
    <t>6" Arms</t>
  </si>
  <si>
    <t>Plenums</t>
  </si>
  <si>
    <t>Amist Stand</t>
  </si>
  <si>
    <t>MDT</t>
  </si>
  <si>
    <t>012214-02</t>
  </si>
  <si>
    <t>Amist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</si>
</sst>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9" xfId="0" applyBorder="1"/>
    <xf numFmtId="44" fontId="0" fillId="0" borderId="10" xfId="1" applyFont="1" applyBorder="1"/>
    <xf numFmtId="9" fontId="0" fillId="0" borderId="10" xfId="0" applyNumberFormat="1" applyBorder="1"/>
    <xf numFmtId="44" fontId="0" fillId="0" borderId="40" xfId="1" applyFon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7" sqref="D7:D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41660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0">
        <v>41661</v>
      </c>
      <c r="G9" s="28" t="s">
        <v>64</v>
      </c>
    </row>
    <row r="10" spans="1:7" x14ac:dyDescent="0.25">
      <c r="B10" s="51" t="s">
        <v>61</v>
      </c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8" t="s">
        <v>54</v>
      </c>
      <c r="E15" s="67">
        <f>SUM(E9:E14)</f>
        <v>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6">
        <f>300</f>
        <v>300</v>
      </c>
      <c r="D17" s="48">
        <v>1</v>
      </c>
      <c r="E17" s="57">
        <f>(D17+1)*C17</f>
        <v>600</v>
      </c>
      <c r="F17" s="50">
        <v>41661</v>
      </c>
      <c r="G17" s="28" t="s">
        <v>64</v>
      </c>
    </row>
    <row r="18" spans="1:7" x14ac:dyDescent="0.25">
      <c r="B18" s="80"/>
      <c r="C18" s="81"/>
      <c r="D18" s="82"/>
      <c r="E18" s="83"/>
      <c r="F18" s="84"/>
      <c r="G18" s="27"/>
    </row>
    <row r="19" spans="1:7" ht="15.75" thickBot="1" x14ac:dyDescent="0.3">
      <c r="A19" s="1"/>
      <c r="B19" s="53"/>
      <c r="C19" s="58"/>
      <c r="D19" s="59">
        <v>0</v>
      </c>
      <c r="E19" s="60">
        <f>C19</f>
        <v>0</v>
      </c>
    </row>
    <row r="20" spans="1:7" ht="15.75" thickBot="1" x14ac:dyDescent="0.3">
      <c r="A20" s="1"/>
      <c r="B20" s="27"/>
      <c r="C20" s="61"/>
      <c r="D20" s="68" t="s">
        <v>54</v>
      </c>
      <c r="E20" s="64">
        <f>SUM(E17:E19)</f>
        <v>600</v>
      </c>
      <c r="F20" s="69"/>
    </row>
    <row r="21" spans="1:7" ht="15.75" thickBot="1" x14ac:dyDescent="0.3">
      <c r="B21" s="1"/>
      <c r="C21" s="61"/>
      <c r="D21" s="27"/>
      <c r="E21" s="61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2"/>
      <c r="C22" s="56"/>
      <c r="D22" s="48"/>
      <c r="E22" s="57">
        <f>C22*(1+D22)</f>
        <v>0</v>
      </c>
      <c r="F22" s="50">
        <v>41661</v>
      </c>
      <c r="G22" s="28" t="s">
        <v>64</v>
      </c>
    </row>
    <row r="23" spans="1:7" ht="15.75" thickBot="1" x14ac:dyDescent="0.3">
      <c r="B23" s="63" t="s">
        <v>63</v>
      </c>
      <c r="C23" s="58">
        <f>700*2</f>
        <v>1400</v>
      </c>
      <c r="D23" s="59">
        <v>1</v>
      </c>
      <c r="E23" s="60">
        <f>C23*(1+D23)</f>
        <v>2800</v>
      </c>
    </row>
    <row r="24" spans="1:7" ht="15.75" thickBot="1" x14ac:dyDescent="0.3">
      <c r="D24" s="68" t="s">
        <v>54</v>
      </c>
      <c r="E24" s="64">
        <f>SUM(E22:E23)</f>
        <v>2800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</v>
      </c>
      <c r="E28" s="28">
        <v>1</v>
      </c>
      <c r="F28" s="50">
        <v>41661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3600</v>
      </c>
      <c r="C32" s="50">
        <v>41661</v>
      </c>
      <c r="D32" s="28" t="s">
        <v>64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8" t="s">
        <v>54</v>
      </c>
      <c r="B34" s="66">
        <f>SUM(B32:B33)</f>
        <v>3600</v>
      </c>
      <c r="C34" s="69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4">
        <v>0</v>
      </c>
      <c r="C36" s="50">
        <v>41661</v>
      </c>
      <c r="D36" s="28" t="s">
        <v>64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8" t="s">
        <v>54</v>
      </c>
      <c r="B40" s="66">
        <f>SUM(B36:B39)</f>
        <v>0</v>
      </c>
      <c r="C40" s="69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5"/>
      <c r="D42" s="66">
        <f>B40+B34+E24+E20+E15</f>
        <v>7000</v>
      </c>
      <c r="E42" s="69"/>
      <c r="F42" s="69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2014-01-22T19:39:54Z</dcterms:modified>
</cp:coreProperties>
</file>