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00" yWindow="-4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C19" i="2"/>
  <c r="B35" i="2"/>
  <c r="E18" i="2" l="1"/>
  <c r="E15" i="2" l="1"/>
  <c r="B41" i="2" l="1"/>
  <c r="B32" i="2" l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<sst xmlns="http://schemas.openxmlformats.org/spreadsheetml/2006/main" count="96" uniqueCount="69">
  <si>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</si>
  <si>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</si>
  <si>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</si>
  <si>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</si>
  <si>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</si>
  <si>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</si>
  <si>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</si>
  <si>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</si>
  <si>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</si>
  <si>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</si>
  <si>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</si>
  <si>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</si>
  <si>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</si>
  <si>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</si>
  <si>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</si>
  <si>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</si>
  <si>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</si>
  <si>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</si>
  <si>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</si>
  <si>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</si>
  <si>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</si>
  <si>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</si>
  <si>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</si>
  <si>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</si>
  <si>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</si>
  <si>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</si>
  <si>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</si>
  <si>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</si>
  <si>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</si>
  <si>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</si>
  <si>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</si>
  <si>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</si>
  <si>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</si>
  <si>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</si>
  <si>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</si>
  <si>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</si>
  <si>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</si>
  <si>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</si>
  <si>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</si>
  <si>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</si>
  <si>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</si>
  <si>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</si>
  <si>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</si>
  <si>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</si>
  <si>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</si>
  <si>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</si>
  <si>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</si>
  <si>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</si>
  <si>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</si>
  <si>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</si>
  <si>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</si>
  <si>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</si>
  <si>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</si>
  <si>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</si>
  <si>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</si>
  <si>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</si>
  <si>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</si>
  <si>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</si>
  <si>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</si>
  <si>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</si>
  <si>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</si>
  <si>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Jacobs Duct</t>
  </si>
  <si>
    <t>A Smoke 40</t>
  </si>
  <si>
    <t>12" Plenum</t>
  </si>
  <si>
    <t>Gripples</t>
  </si>
  <si>
    <t>Medtronic</t>
  </si>
  <si>
    <t>Ed Sithes</t>
  </si>
  <si>
    <t>051514-01</t>
  </si>
  <si>
    <t>4 Fire Dampers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</si>
</sst>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E20" sqref="E20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66</v>
      </c>
    </row>
    <row r="4" spans="1:7" x14ac:dyDescent="0.25">
      <c r="A4" s="1"/>
      <c r="B4" s="1"/>
      <c r="C4" s="1"/>
      <c r="D4" s="5" t="s">
        <v>41</v>
      </c>
      <c r="E4" s="45">
        <v>41766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7">
        <v>41774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61</v>
      </c>
      <c r="C17" s="55">
        <v>4068.32</v>
      </c>
      <c r="D17" s="48">
        <v>0.35</v>
      </c>
      <c r="E17" s="56">
        <f>(1.1*C17)/(1-D17)</f>
        <v>6884.8492307692322</v>
      </c>
      <c r="F17" s="57">
        <v>41774</v>
      </c>
      <c r="G17" s="28" t="s">
        <v>60</v>
      </c>
    </row>
    <row r="18" spans="1:7" x14ac:dyDescent="0.25">
      <c r="A18" s="1"/>
      <c r="B18" s="50" t="s">
        <v>63</v>
      </c>
      <c r="C18" s="82">
        <v>125</v>
      </c>
      <c r="D18" s="58">
        <v>1</v>
      </c>
      <c r="E18" s="59">
        <f>C18*2</f>
        <v>250</v>
      </c>
    </row>
    <row r="19" spans="1:7" ht="15.75" thickBot="1" x14ac:dyDescent="0.3">
      <c r="A19" s="1"/>
      <c r="B19" s="52" t="s">
        <v>68</v>
      </c>
      <c r="C19" s="60">
        <f>150*4</f>
        <v>600</v>
      </c>
      <c r="D19" s="61">
        <v>0</v>
      </c>
      <c r="E19" s="62">
        <f>C19</f>
        <v>600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7734.8492307692322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64</v>
      </c>
      <c r="C22" s="55">
        <v>200</v>
      </c>
      <c r="D22" s="48">
        <v>1</v>
      </c>
      <c r="E22" s="56">
        <f>C22*(1+D22)</f>
        <v>400</v>
      </c>
      <c r="F22" s="57">
        <v>41774</v>
      </c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400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1.5</v>
      </c>
      <c r="D28" s="28">
        <v>2</v>
      </c>
      <c r="E28" s="28">
        <v>3</v>
      </c>
      <c r="F28" s="57">
        <v>41774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6300</v>
      </c>
      <c r="C32" s="57">
        <v>41774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66">
        <v>1600</v>
      </c>
    </row>
    <row r="35" spans="1:6" ht="15.75" thickBot="1" x14ac:dyDescent="0.3">
      <c r="A35" s="70" t="s">
        <v>54</v>
      </c>
      <c r="B35" s="68">
        <f>SUM(B32:B34)</f>
        <v>7900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41774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16034.849230769232</v>
      </c>
      <c r="E43" s="71"/>
      <c r="F43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2014-05-15T12:39:59Z</dcterms:modified>
</cp:coreProperties>
</file>