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9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B41" i="2" l="1"/>
  <c r="B33" i="2" l="1"/>
  <c r="B35" i="2" s="1"/>
  <c r="E24" i="2"/>
  <c r="E22" i="2"/>
  <c r="E25" i="2" s="1"/>
  <c r="E19" i="2"/>
  <c r="E18" i="2"/>
  <c r="E17" i="2"/>
  <c r="E20" i="2" s="1"/>
  <c r="E9" i="2"/>
  <c r="D43" i="2" l="1"/>
  <c r="E15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<sst xmlns="http://schemas.openxmlformats.org/spreadsheetml/2006/main" count="95" uniqueCount="70">
  <si>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</si>
  <si>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</si>
  <si>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</si>
  <si>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</si>
  <si>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</si>
  <si>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</si>
  <si>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</si>
  <si>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</si>
  <si>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</si>
  <si>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</si>
  <si>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</si>
  <si>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</si>
  <si>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</si>
  <si>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</si>
  <si>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</si>
  <si>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</si>
  <si>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</si>
  <si>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</si>
  <si>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</si>
  <si>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</si>
  <si>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</si>
  <si>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</si>
  <si>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</si>
  <si>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</si>
  <si>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</si>
  <si>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</si>
  <si>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</si>
  <si>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</si>
  <si>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</si>
  <si>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</si>
  <si>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</si>
  <si>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</si>
  <si>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</si>
  <si>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</si>
  <si>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</si>
  <si>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</si>
  <si>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</si>
  <si>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</si>
  <si>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</si>
  <si>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</si>
  <si>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</si>
  <si>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</si>
  <si>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</si>
  <si>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</si>
  <si>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</si>
  <si>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</si>
  <si>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</si>
  <si>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</si>
  <si>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</si>
  <si>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</si>
  <si>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</si>
  <si>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</si>
  <si>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</si>
  <si>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</si>
  <si>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</si>
  <si>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</si>
  <si>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</si>
  <si>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</si>
  <si>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</si>
  <si>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</si>
  <si>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Fan</t>
  </si>
  <si>
    <t>Arms</t>
  </si>
  <si>
    <t>MDT</t>
  </si>
  <si>
    <t>Scotland MFG</t>
  </si>
  <si>
    <t>Mark Edwards</t>
  </si>
  <si>
    <t>111513-01</t>
  </si>
  <si>
    <t>ACT 3-12</t>
  </si>
  <si>
    <t>Arm Stands</t>
  </si>
  <si>
    <t>Wall Mounts</t>
  </si>
  <si>
    <t>revised 11/22/13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</si>
</sst>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34" sqref="C3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41593</v>
      </c>
      <c r="F4" t="s">
        <v>69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60</v>
      </c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 t="s">
        <v>66</v>
      </c>
      <c r="C10" s="44"/>
      <c r="D10" s="44"/>
      <c r="E10" s="52"/>
    </row>
    <row r="11" spans="1:7" x14ac:dyDescent="0.25">
      <c r="B11" s="51" t="s">
        <v>61</v>
      </c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850.56</v>
      </c>
      <c r="D17" s="48">
        <v>0.35</v>
      </c>
      <c r="E17" s="57">
        <f>(1.1*C17)/(1-D17)</f>
        <v>1439.4092307692306</v>
      </c>
      <c r="F17" s="50">
        <v>41600</v>
      </c>
      <c r="G17" s="28" t="s">
        <v>62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SUM(E17)</f>
        <v>1439.4092307692306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67</v>
      </c>
      <c r="C22" s="56">
        <v>300</v>
      </c>
      <c r="D22" s="48">
        <v>1</v>
      </c>
      <c r="E22" s="57">
        <f>C22*(1+D22)</f>
        <v>600</v>
      </c>
      <c r="F22" s="50">
        <v>41600</v>
      </c>
      <c r="G22" s="28" t="s">
        <v>62</v>
      </c>
    </row>
    <row r="23" spans="1:7" x14ac:dyDescent="0.25">
      <c r="A23" s="6"/>
      <c r="B23" s="84" t="s">
        <v>68</v>
      </c>
      <c r="C23" s="85">
        <v>150</v>
      </c>
      <c r="D23" s="48">
        <v>1</v>
      </c>
      <c r="E23" s="57">
        <f>C23*(1+D23)</f>
        <v>300</v>
      </c>
      <c r="F23" s="86"/>
      <c r="G23" s="27"/>
    </row>
    <row r="24" spans="1:7" ht="15.75" thickBot="1" x14ac:dyDescent="0.3">
      <c r="B24" s="67"/>
      <c r="C24" s="62"/>
      <c r="D24" s="63">
        <v>1</v>
      </c>
      <c r="E24" s="64">
        <f>C24*(1+D24)</f>
        <v>0</v>
      </c>
    </row>
    <row r="25" spans="1:7" ht="15.75" thickBot="1" x14ac:dyDescent="0.3">
      <c r="D25" s="72" t="s">
        <v>54</v>
      </c>
      <c r="E25" s="87">
        <f>SUM(E22:E24)</f>
        <v>900</v>
      </c>
      <c r="F25" s="7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0</v>
      </c>
      <c r="D29" s="28">
        <v>2</v>
      </c>
      <c r="E29" s="28">
        <v>0</v>
      </c>
      <c r="F29" s="50">
        <v>41600</v>
      </c>
      <c r="G29" s="28" t="s">
        <v>62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3600</v>
      </c>
      <c r="C33" s="50">
        <v>41600</v>
      </c>
      <c r="D33" s="28" t="s">
        <v>62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3600</v>
      </c>
      <c r="C35" s="7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B35+B41+E25+E20+E15</f>
        <v>5939.4092307692308</v>
      </c>
      <c r="E43" s="73"/>
      <c r="F43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2013-11-22T15:50:50Z</dcterms:modified>
</cp:coreProperties>
</file>