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19" i="2"/>
  <c r="E17" i="2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<sst xmlns="http://schemas.openxmlformats.org/spreadsheetml/2006/main" count="95" uniqueCount="68">
  <si>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</si>
  <si>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</si>
  <si>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</si>
  <si>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</si>
  <si>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</si>
  <si>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</si>
  <si>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</si>
  <si>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</si>
  <si>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</si>
  <si>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</si>
  <si>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</si>
  <si>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</si>
  <si>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</si>
  <si>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</si>
  <si>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</si>
  <si>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</si>
  <si>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</si>
  <si>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</si>
  <si>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</si>
  <si>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</si>
  <si>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</si>
  <si>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</si>
  <si>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</si>
  <si>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</si>
  <si>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</si>
  <si>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</si>
  <si>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</si>
  <si>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</si>
  <si>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</si>
  <si>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</si>
  <si>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</si>
  <si>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</si>
  <si>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</si>
  <si>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</si>
  <si>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</si>
  <si>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</si>
  <si>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</si>
  <si>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</si>
  <si>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</si>
  <si>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</si>
  <si>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</si>
  <si>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</si>
  <si>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</si>
  <si>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</si>
  <si>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</si>
  <si>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</si>
  <si>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</si>
  <si>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</si>
  <si>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</si>
  <si>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</si>
  <si>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</si>
  <si>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</si>
  <si>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</si>
  <si>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</si>
  <si>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</si>
  <si>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</si>
  <si>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</si>
  <si>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</si>
  <si>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</si>
  <si>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</si>
  <si>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OPW</t>
  </si>
  <si>
    <t>Mark Edwards</t>
  </si>
  <si>
    <t>022014-01</t>
  </si>
  <si>
    <t>Dust Collector</t>
  </si>
  <si>
    <t>6000 CFM Fan</t>
  </si>
  <si>
    <t>5 boom arms</t>
  </si>
  <si>
    <t>Duct</t>
  </si>
  <si>
    <t>Gripples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</si>
</sst>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4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4"/>
      <c r="C5" s="73"/>
      <c r="D5" s="7"/>
      <c r="E5" s="73"/>
      <c r="J5" s="11"/>
      <c r="K5" s="12"/>
      <c r="L5" s="12"/>
      <c r="M5" s="13"/>
      <c r="O5" s="69"/>
      <c r="P5" s="70"/>
    </row>
    <row r="6" spans="1:16" x14ac:dyDescent="0.25">
      <c r="C6" s="75"/>
      <c r="D6" s="76"/>
      <c r="E6" s="73"/>
      <c r="J6" s="11"/>
      <c r="K6" s="12"/>
      <c r="L6" s="12"/>
      <c r="M6" s="13"/>
      <c r="O6" s="71"/>
      <c r="P6" s="72"/>
    </row>
    <row r="7" spans="1:16" x14ac:dyDescent="0.25">
      <c r="C7" s="73"/>
      <c r="D7" s="7"/>
      <c r="E7" s="73"/>
      <c r="J7" s="11"/>
      <c r="K7" s="12"/>
      <c r="L7" s="12"/>
      <c r="M7" s="13"/>
      <c r="O7" s="71"/>
      <c r="P7" s="72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3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3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3" zoomScaleNormal="100" workbookViewId="0">
      <selection activeCell="A16" sqref="A1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4">
        <v>41681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67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8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63</v>
      </c>
      <c r="C9" s="50"/>
      <c r="D9" s="46">
        <v>0</v>
      </c>
      <c r="E9" s="51">
        <f>C9/(1-D9)</f>
        <v>0</v>
      </c>
      <c r="F9" s="47">
        <v>41690</v>
      </c>
      <c r="G9" s="28" t="s">
        <v>59</v>
      </c>
    </row>
    <row r="10" spans="1:7" x14ac:dyDescent="0.25">
      <c r="B10" s="48" t="s">
        <v>64</v>
      </c>
      <c r="C10" s="52"/>
      <c r="D10" s="53">
        <v>0</v>
      </c>
      <c r="E10" s="54"/>
    </row>
    <row r="11" spans="1:7" x14ac:dyDescent="0.25">
      <c r="B11" s="48" t="s">
        <v>65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5" t="s">
        <v>54</v>
      </c>
      <c r="E15" s="77">
        <f>SUM(E9:E14)</f>
        <v>0</v>
      </c>
      <c r="F15" s="66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66</v>
      </c>
      <c r="C17" s="50">
        <v>3160.08</v>
      </c>
      <c r="D17" s="46">
        <v>0.35</v>
      </c>
      <c r="E17" s="51">
        <f>(1.1*C17)/(1-D17)</f>
        <v>5347.8276923076928</v>
      </c>
      <c r="F17" s="47">
        <v>41690</v>
      </c>
      <c r="G17" s="28" t="s">
        <v>59</v>
      </c>
    </row>
    <row r="18" spans="1:7" x14ac:dyDescent="0.25">
      <c r="A18" s="1"/>
      <c r="B18" s="48" t="s">
        <v>67</v>
      </c>
      <c r="C18" s="52">
        <v>300</v>
      </c>
      <c r="D18" s="53">
        <v>1</v>
      </c>
      <c r="E18" s="54">
        <f>C18*(1+D18)</f>
        <v>600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5" t="s">
        <v>54</v>
      </c>
      <c r="E20" s="78"/>
      <c r="F20" s="66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/>
      <c r="C22" s="50"/>
      <c r="D22" s="46">
        <v>1</v>
      </c>
      <c r="E22" s="51">
        <f>C22*(1+D22)</f>
        <v>0</v>
      </c>
      <c r="F22" s="47">
        <v>41690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5" t="s">
        <v>54</v>
      </c>
      <c r="E24" s="64"/>
      <c r="F24" s="66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0.5</v>
      </c>
      <c r="D28" s="28">
        <v>3</v>
      </c>
      <c r="E28" s="28">
        <v>2</v>
      </c>
      <c r="F28" s="47">
        <v>41690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6300</v>
      </c>
      <c r="C32" s="47">
        <v>41690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5" t="s">
        <v>54</v>
      </c>
      <c r="B34" s="63">
        <f>SUM(B32:B33)</f>
        <v>6300</v>
      </c>
      <c r="C34" s="66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41690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5" t="s">
        <v>54</v>
      </c>
      <c r="B40" s="63">
        <f>SUM(B36:B39)</f>
        <v>0</v>
      </c>
      <c r="C40" s="66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6300</v>
      </c>
      <c r="E42" s="66"/>
      <c r="F42" s="66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2014-02-20T16:17:12Z</dcterms:modified>
</cp:coreProperties>
</file>