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<sst xmlns="http://schemas.openxmlformats.org/spreadsheetml/2006/main" count="92" uniqueCount="67">
  <si>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</si>
  <si>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</si>
  <si>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</si>
  <si>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</si>
  <si>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</si>
  <si>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</si>
  <si>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</si>
  <si>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</si>
  <si>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</si>
  <si>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</si>
  <si>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</si>
  <si>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</si>
  <si>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</si>
  <si>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</si>
  <si>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</si>
  <si>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</si>
  <si>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</si>
  <si>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</si>
  <si>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</si>
  <si>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</si>
  <si>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</si>
  <si>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</si>
  <si>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</si>
  <si>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</si>
  <si>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</si>
  <si>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</si>
  <si>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</si>
  <si>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</si>
  <si>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</si>
  <si>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</si>
  <si>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</si>
  <si>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</si>
  <si>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</si>
  <si>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</si>
  <si>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</si>
  <si>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</si>
  <si>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</si>
  <si>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</si>
  <si>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</si>
  <si>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</si>
  <si>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</si>
  <si>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</si>
  <si>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</si>
  <si>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</si>
  <si>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</si>
  <si>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</si>
  <si>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</si>
  <si>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</si>
  <si>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</si>
  <si>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</si>
  <si>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</si>
  <si>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</si>
  <si>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</si>
  <si>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</si>
  <si>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</si>
  <si>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</si>
  <si>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</si>
  <si>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</si>
  <si>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</si>
  <si>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Asmoke 40</t>
  </si>
  <si>
    <t>Duct</t>
  </si>
  <si>
    <t>Gripples</t>
  </si>
  <si>
    <t>MDT</t>
  </si>
  <si>
    <t>Lynar Corp</t>
  </si>
  <si>
    <t>Mike Connors</t>
  </si>
  <si>
    <t>012814-02</t>
  </si>
  <si>
    <t>Plenum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</si>
</sst>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29" sqref="D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41659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59</v>
      </c>
      <c r="C9" s="47"/>
      <c r="D9" s="48">
        <v>0</v>
      </c>
      <c r="E9" s="49">
        <f>D9*C9</f>
        <v>0</v>
      </c>
      <c r="F9" s="57">
        <v>41667</v>
      </c>
      <c r="G9" s="28" t="s">
        <v>62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60</v>
      </c>
      <c r="C17" s="55">
        <v>2300</v>
      </c>
      <c r="D17" s="48">
        <v>0.35</v>
      </c>
      <c r="E17" s="56">
        <f>(1.1*C17)/(1-D17)</f>
        <v>3892.3076923076924</v>
      </c>
      <c r="F17" s="57">
        <v>41667</v>
      </c>
      <c r="G17" s="28" t="s">
        <v>62</v>
      </c>
    </row>
    <row r="18" spans="1:7" x14ac:dyDescent="0.25">
      <c r="A18" s="1"/>
      <c r="B18" s="50" t="s">
        <v>66</v>
      </c>
      <c r="C18" s="81">
        <v>125</v>
      </c>
      <c r="D18" s="58">
        <v>1</v>
      </c>
      <c r="E18" s="56">
        <f>C18*(1+D18)</f>
        <v>250</v>
      </c>
    </row>
    <row r="19" spans="1:7" ht="15.75" thickBot="1" x14ac:dyDescent="0.3">
      <c r="A19" s="1"/>
      <c r="B19" s="52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9" t="s">
        <v>54</v>
      </c>
      <c r="E20" s="65">
        <f>SUM(E17:E19)</f>
        <v>4142.3076923076924</v>
      </c>
      <c r="F20" s="70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3" t="s">
        <v>61</v>
      </c>
      <c r="C22" s="55">
        <v>125</v>
      </c>
      <c r="D22" s="48">
        <v>1</v>
      </c>
      <c r="E22" s="56">
        <f>C22*(1+D22)</f>
        <v>250</v>
      </c>
      <c r="F22" s="57">
        <v>41667</v>
      </c>
      <c r="G22" s="28" t="s">
        <v>62</v>
      </c>
    </row>
    <row r="23" spans="1:7" ht="15.75" thickBot="1" x14ac:dyDescent="0.3">
      <c r="B23" s="64"/>
      <c r="C23" s="59"/>
      <c r="D23" s="60">
        <v>1</v>
      </c>
      <c r="E23" s="61">
        <f>C23*(1+D23)</f>
        <v>0</v>
      </c>
    </row>
    <row r="24" spans="1:7" ht="15.75" thickBot="1" x14ac:dyDescent="0.3">
      <c r="D24" s="69" t="s">
        <v>54</v>
      </c>
      <c r="E24" s="65">
        <f>SUM(E22:E23)</f>
        <v>250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1.5</v>
      </c>
      <c r="E28" s="28">
        <v>3</v>
      </c>
      <c r="F28" s="57">
        <v>41667</v>
      </c>
      <c r="G28" s="28" t="s">
        <v>62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6300</v>
      </c>
      <c r="C32" s="5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9" t="s">
        <v>54</v>
      </c>
      <c r="B34" s="67">
        <f>SUM(B32:B33)</f>
        <v>6300</v>
      </c>
      <c r="C34" s="70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5">
        <v>0</v>
      </c>
      <c r="C36" s="57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9" t="s">
        <v>54</v>
      </c>
      <c r="B40" s="67">
        <f>SUM(B36:B39)</f>
        <v>0</v>
      </c>
      <c r="C40" s="70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6"/>
      <c r="D42" s="67">
        <f>B40+B34+E24+E20+E15</f>
        <v>10692.307692307691</v>
      </c>
      <c r="E42" s="70"/>
      <c r="F42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2014-01-28T19:38:46Z</dcterms:modified>
</cp:coreProperties>
</file>