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C19" i="2"/>
  <c r="C18" i="2"/>
  <c r="E18" i="2" l="1"/>
  <c r="E9" i="2" l="1"/>
  <c r="B40" i="2" l="1"/>
  <c r="B32" i="2" l="1"/>
  <c r="B34" i="2" s="1"/>
  <c r="E23" i="2"/>
  <c r="E22" i="2"/>
  <c r="E24" i="2" s="1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<sst xmlns="http://schemas.openxmlformats.org/spreadsheetml/2006/main" count="95" uniqueCount="69">
  <si>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</si>
  <si>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</si>
  <si>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</si>
  <si>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</si>
  <si>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</si>
  <si>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</si>
  <si>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</si>
  <si>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</si>
  <si>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</si>
  <si>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</si>
  <si>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</si>
  <si>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</si>
  <si>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</si>
  <si>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</si>
  <si>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</si>
  <si>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</si>
  <si>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</si>
  <si>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</si>
  <si>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</si>
  <si>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</si>
  <si>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</si>
  <si>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</si>
  <si>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</si>
  <si>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</si>
  <si>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</si>
  <si>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</si>
  <si>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</si>
  <si>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</si>
  <si>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</si>
  <si>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</si>
  <si>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</si>
  <si>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</si>
  <si>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</si>
  <si>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</si>
  <si>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</si>
  <si>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</si>
  <si>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</si>
  <si>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</si>
  <si>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</si>
  <si>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</si>
  <si>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</si>
  <si>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</si>
  <si>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</si>
  <si>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</si>
  <si>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</si>
  <si>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</si>
  <si>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</si>
  <si>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</si>
  <si>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</si>
  <si>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</si>
  <si>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</si>
  <si>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</si>
  <si>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</si>
  <si>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</si>
  <si>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</si>
  <si>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</si>
  <si>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</si>
  <si>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</si>
  <si>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</si>
  <si>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</si>
  <si>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</si>
  <si>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</si>
  <si>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</si>
  <si>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</si>
  <si>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Plenum</t>
  </si>
  <si>
    <t>Jacobson MFG</t>
  </si>
  <si>
    <t>Ed Sithes</t>
  </si>
  <si>
    <t>051914-01</t>
  </si>
  <si>
    <t>(3) A-Smoke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</si>
</sst>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4" zoomScaleNormal="100" workbookViewId="0">
      <selection activeCell="D33" sqref="D3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4">
        <v>41771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68</v>
      </c>
      <c r="C9" s="50"/>
      <c r="D9" s="46">
        <v>0</v>
      </c>
      <c r="E9" s="51">
        <f>C9/(1-D9)</f>
        <v>0</v>
      </c>
      <c r="F9" s="47">
        <v>41778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6162.27</v>
      </c>
      <c r="D17" s="46">
        <v>0.35</v>
      </c>
      <c r="E17" s="51">
        <f>(1.1*C17)/(1-D17)</f>
        <v>10428.456923076925</v>
      </c>
      <c r="F17" s="47">
        <v>41778</v>
      </c>
      <c r="G17" s="28" t="s">
        <v>59</v>
      </c>
    </row>
    <row r="18" spans="1:7" x14ac:dyDescent="0.25">
      <c r="A18" s="1"/>
      <c r="B18" s="48" t="s">
        <v>61</v>
      </c>
      <c r="C18" s="52">
        <f>150*4</f>
        <v>600</v>
      </c>
      <c r="D18" s="53">
        <v>0</v>
      </c>
      <c r="E18" s="54">
        <f>C18</f>
        <v>600</v>
      </c>
    </row>
    <row r="19" spans="1:7" ht="15.75" thickBot="1" x14ac:dyDescent="0.3">
      <c r="A19" s="1"/>
      <c r="B19" s="49" t="s">
        <v>64</v>
      </c>
      <c r="C19" s="55">
        <f>150*3</f>
        <v>450</v>
      </c>
      <c r="D19" s="56">
        <v>0</v>
      </c>
      <c r="E19" s="57">
        <f>C19*2</f>
        <v>900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11928.456923076925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200</v>
      </c>
      <c r="D22" s="46">
        <v>1</v>
      </c>
      <c r="E22" s="51">
        <f>C22*(1+D22)</f>
        <v>400</v>
      </c>
      <c r="F22" s="47">
        <v>41778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2.5</v>
      </c>
      <c r="D28" s="28">
        <v>2.5</v>
      </c>
      <c r="E28" s="28">
        <v>3</v>
      </c>
      <c r="F28" s="47">
        <v>41778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9000</v>
      </c>
      <c r="C32" s="47">
        <v>41778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21328.456923076927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2014-05-19T17:12:16Z</dcterms:modified>
</cp:coreProperties>
</file>