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27795" windowHeight="1335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F27" i="1" l="1"/>
  <c r="F17" i="1"/>
  <c r="F18" i="1"/>
  <c r="F21" i="1"/>
  <c r="F22" i="1"/>
  <c r="F23" i="1"/>
  <c r="F24" i="1"/>
  <c r="F1" i="1"/>
  <c r="F2" i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E1" i="1"/>
  <c r="E2" i="1"/>
  <c r="E3" i="1"/>
  <c r="E5" i="1"/>
  <c r="E6" i="1"/>
  <c r="E7" i="1"/>
  <c r="E8" i="1"/>
  <c r="E9" i="1"/>
  <c r="E10" i="1"/>
  <c r="E11" i="1"/>
  <c r="E12" i="1"/>
  <c r="E13" i="1"/>
  <c r="E14" i="1"/>
  <c r="E15" i="1"/>
  <c r="E16" i="1"/>
  <c r="F16" i="1" s="1"/>
  <c r="E17" i="1"/>
  <c r="E18" i="1"/>
  <c r="E19" i="1"/>
  <c r="F19" i="1" s="1"/>
  <c r="E20" i="1"/>
  <c r="F20" i="1" s="1"/>
  <c r="E21" i="1"/>
  <c r="E22" i="1"/>
  <c r="E23" i="1"/>
  <c r="E24" i="1"/>
  <c r="E25" i="1"/>
  <c r="F25" i="1" s="1"/>
  <c r="E4" i="1"/>
  <c r="F26" i="1" l="1"/>
  <c r="E26" i="1"/>
</calcChain>
</file>

<file path=xl/sharedStrings.xml><?xml version="1.0" encoding="utf-8"?>
<sst xmlns="http://schemas.openxmlformats.org/spreadsheetml/2006/main" count="25" uniqueCount="24">
  <si>
    <t>Tube, 150mm dia., 2000mm long,</t>
  </si>
  <si>
    <t>Tube, 150mm dia., 1000mm long,</t>
  </si>
  <si>
    <t xml:space="preserve">Tube, 150mm dia., 200mm long, </t>
  </si>
  <si>
    <t>Quick connect pull ring, 150mm</t>
  </si>
  <si>
    <t>U-shaped gasket, 150mm dia., f</t>
  </si>
  <si>
    <t xml:space="preserve">Slip tube, 150mm dia., 1000mm </t>
  </si>
  <si>
    <t>Slip tube, 150mm dia., 500mm l</t>
  </si>
  <si>
    <t>Slip tube, 150mm dia., 200mm l</t>
  </si>
  <si>
    <t>Ring seal for slip tubes 1.5mm</t>
  </si>
  <si>
    <t>Elbow 90deg., 150mm dia., R=1D</t>
  </si>
  <si>
    <t>Elbow 60deg., 150mm dia., R=2D</t>
  </si>
  <si>
    <t>Connecting flange, 150mm dia.,</t>
  </si>
  <si>
    <t>Tube, 80mm dia., 500mm long, 1</t>
  </si>
  <si>
    <t>Tube, 80mm dia., 200mm long, 1</t>
  </si>
  <si>
    <t xml:space="preserve">Quick connect pull ring, 80mm </t>
  </si>
  <si>
    <t>U-shaped gasket, 80mm dia., fo</t>
  </si>
  <si>
    <t>Slip tube, 80mm dia., 500mm lo</t>
  </si>
  <si>
    <t>Slip tube, 80mm dia., 200mm lo</t>
  </si>
  <si>
    <t>Elbow 90deg., 80mm dia., R=1D,</t>
  </si>
  <si>
    <t>Hose connection, 80mm dia., 1m</t>
  </si>
  <si>
    <t>Flex hose, 80mm dia., polyeste</t>
  </si>
  <si>
    <t xml:space="preserve">Hose clamp, 80mm, galvanized  </t>
  </si>
  <si>
    <t>Cone, 60/80mm dia., 1.5mm thic</t>
  </si>
  <si>
    <t>Conical fork 30deg., 100/100/8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</si>
</sst>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2"/>
    <xf numFmtId="0" fontId="2" fillId="0" borderId="0" xfId="2" applyAlignment="1">
      <alignment horizontal="left"/>
    </xf>
    <xf numFmtId="44" fontId="0" fillId="0" borderId="0" xfId="1" applyFont="1"/>
    <xf numFmtId="44" fontId="0" fillId="0" borderId="0" xfId="0" applyNumberFormat="1"/>
    <xf numFmtId="0" fontId="2" fillId="0" borderId="0" xfId="2"/>
    <xf numFmtId="0" fontId="2" fillId="0" borderId="0" xfId="2" applyAlignment="1">
      <alignment horizontal="left"/>
    </xf>
  </cellXfs>
  <cellStyles count="4">
    <cellStyle name="Currency" xfId="1" builtinId="4"/>
    <cellStyle name="Currency 2" xf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tabSelected="1" workbookViewId="0">
      <selection activeCell="F28" sqref="F28"/>
    </sheetView>
  </sheetViews>
  <sheetFormatPr defaultRowHeight="15" x14ac:dyDescent="0.25"/>
  <cols>
    <col min="1" max="1" width="10" bestFit="1" customWidth="1"/>
    <col min="2" max="2" width="29.42578125" bestFit="1" customWidth="1"/>
    <col min="3" max="3" width="3" bestFit="1" customWidth="1"/>
    <col min="4" max="4" width="9.140625" style="3"/>
    <col min="5" max="6" width="10.5703125" bestFit="1" customWidth="1"/>
  </cols>
  <sheetData>
    <row r="1" spans="1:6" x14ac:dyDescent="0.25">
      <c r="A1" s="2">
        <v>11151010</v>
      </c>
      <c r="B1" s="1" t="s">
        <v>0</v>
      </c>
      <c r="C1" s="1">
        <v>3</v>
      </c>
      <c r="D1" s="3">
        <v>205.51</v>
      </c>
      <c r="E1" s="4">
        <f t="shared" ref="E1:E3" si="0">C1*D1</f>
        <v>616.53</v>
      </c>
      <c r="F1" s="4">
        <f t="shared" ref="F1:F14" si="1">E1*0.75</f>
        <v>462.39749999999998</v>
      </c>
    </row>
    <row r="2" spans="1:6" x14ac:dyDescent="0.25">
      <c r="A2" s="2">
        <v>11151020</v>
      </c>
      <c r="B2" s="1" t="s">
        <v>1</v>
      </c>
      <c r="C2" s="1">
        <v>4</v>
      </c>
      <c r="D2" s="3">
        <v>89.01</v>
      </c>
      <c r="E2" s="4">
        <f t="shared" si="0"/>
        <v>356.04</v>
      </c>
      <c r="F2" s="4">
        <f t="shared" si="1"/>
        <v>267.03000000000003</v>
      </c>
    </row>
    <row r="3" spans="1:6" x14ac:dyDescent="0.25">
      <c r="A3" s="2">
        <v>11151040</v>
      </c>
      <c r="B3" s="1" t="s">
        <v>2</v>
      </c>
      <c r="C3" s="1">
        <v>1</v>
      </c>
      <c r="D3" s="3">
        <v>28.14</v>
      </c>
      <c r="E3" s="4">
        <f t="shared" si="0"/>
        <v>28.14</v>
      </c>
      <c r="F3" s="4">
        <f t="shared" si="1"/>
        <v>21.105</v>
      </c>
    </row>
    <row r="4" spans="1:6" x14ac:dyDescent="0.25">
      <c r="A4" s="2">
        <v>12152903</v>
      </c>
      <c r="B4" s="1" t="s">
        <v>3</v>
      </c>
      <c r="C4" s="1">
        <v>43</v>
      </c>
      <c r="D4" s="3">
        <v>32.200000000000003</v>
      </c>
      <c r="E4" s="4">
        <f>C4*D4</f>
        <v>1384.6000000000001</v>
      </c>
      <c r="F4" s="4">
        <f t="shared" si="1"/>
        <v>1038.45</v>
      </c>
    </row>
    <row r="5" spans="1:6" x14ac:dyDescent="0.25">
      <c r="A5" s="2">
        <v>10156951</v>
      </c>
      <c r="B5" s="1" t="s">
        <v>4</v>
      </c>
      <c r="C5" s="1">
        <v>33</v>
      </c>
      <c r="D5" s="3">
        <v>3.01</v>
      </c>
      <c r="E5" s="4">
        <f t="shared" ref="E5:E25" si="2">C5*D5</f>
        <v>99.33</v>
      </c>
      <c r="F5" s="4">
        <f t="shared" si="1"/>
        <v>74.497500000000002</v>
      </c>
    </row>
    <row r="6" spans="1:6" x14ac:dyDescent="0.25">
      <c r="A6" s="2">
        <v>11151110</v>
      </c>
      <c r="B6" s="1" t="s">
        <v>5</v>
      </c>
      <c r="C6" s="1">
        <v>3</v>
      </c>
      <c r="D6" s="3">
        <v>129.19999999999999</v>
      </c>
      <c r="E6" s="4">
        <f t="shared" si="2"/>
        <v>387.59999999999997</v>
      </c>
      <c r="F6" s="4">
        <f t="shared" si="1"/>
        <v>290.7</v>
      </c>
    </row>
    <row r="7" spans="1:6" x14ac:dyDescent="0.25">
      <c r="A7" s="2">
        <v>11151120</v>
      </c>
      <c r="B7" s="1" t="s">
        <v>6</v>
      </c>
      <c r="C7" s="1">
        <v>4</v>
      </c>
      <c r="D7" s="3">
        <v>71.34</v>
      </c>
      <c r="E7" s="4">
        <f t="shared" si="2"/>
        <v>285.36</v>
      </c>
      <c r="F7" s="4">
        <f t="shared" si="1"/>
        <v>214.02</v>
      </c>
    </row>
    <row r="8" spans="1:6" x14ac:dyDescent="0.25">
      <c r="A8" s="2">
        <v>11151130</v>
      </c>
      <c r="B8" s="1" t="s">
        <v>7</v>
      </c>
      <c r="C8" s="1">
        <v>1</v>
      </c>
      <c r="D8" s="3">
        <v>40.450000000000003</v>
      </c>
      <c r="E8" s="4">
        <f t="shared" si="2"/>
        <v>40.450000000000003</v>
      </c>
      <c r="F8" s="4">
        <f t="shared" si="1"/>
        <v>30.337500000000002</v>
      </c>
    </row>
    <row r="9" spans="1:6" x14ac:dyDescent="0.25">
      <c r="A9" s="2">
        <v>10156155</v>
      </c>
      <c r="B9" s="1" t="s">
        <v>8</v>
      </c>
      <c r="C9" s="1">
        <v>10</v>
      </c>
      <c r="D9" s="3">
        <v>7.02</v>
      </c>
      <c r="E9" s="4">
        <f t="shared" si="2"/>
        <v>70.199999999999989</v>
      </c>
      <c r="F9" s="4">
        <f t="shared" si="1"/>
        <v>52.649999999999991</v>
      </c>
    </row>
    <row r="10" spans="1:6" x14ac:dyDescent="0.25">
      <c r="A10" s="2">
        <v>11151339</v>
      </c>
      <c r="B10" s="1" t="s">
        <v>9</v>
      </c>
      <c r="C10" s="1">
        <v>4</v>
      </c>
      <c r="D10" s="3">
        <v>175.41</v>
      </c>
      <c r="E10" s="4">
        <f t="shared" si="2"/>
        <v>701.64</v>
      </c>
      <c r="F10" s="4">
        <f t="shared" si="1"/>
        <v>526.23</v>
      </c>
    </row>
    <row r="11" spans="1:6" x14ac:dyDescent="0.25">
      <c r="A11" s="2">
        <v>11151346</v>
      </c>
      <c r="B11" s="1" t="s">
        <v>10</v>
      </c>
      <c r="C11" s="1">
        <v>2</v>
      </c>
      <c r="D11" s="3">
        <v>180</v>
      </c>
      <c r="E11" s="4">
        <f t="shared" si="2"/>
        <v>360</v>
      </c>
      <c r="F11" s="4">
        <f t="shared" si="1"/>
        <v>270</v>
      </c>
    </row>
    <row r="12" spans="1:6" x14ac:dyDescent="0.25">
      <c r="A12" s="2">
        <v>11151431</v>
      </c>
      <c r="B12" s="1" t="s">
        <v>11</v>
      </c>
      <c r="C12" s="1">
        <v>4</v>
      </c>
      <c r="D12" s="3">
        <v>51.57</v>
      </c>
      <c r="E12" s="4">
        <f t="shared" si="2"/>
        <v>206.28</v>
      </c>
      <c r="F12" s="4">
        <f t="shared" si="1"/>
        <v>154.71</v>
      </c>
    </row>
    <row r="13" spans="1:6" x14ac:dyDescent="0.25">
      <c r="A13" s="6">
        <v>11081030</v>
      </c>
      <c r="B13" s="5" t="s">
        <v>12</v>
      </c>
      <c r="C13" s="5">
        <v>1</v>
      </c>
      <c r="D13" s="3">
        <v>36.39</v>
      </c>
      <c r="E13" s="4">
        <f t="shared" si="2"/>
        <v>36.39</v>
      </c>
      <c r="F13" s="4">
        <f t="shared" si="1"/>
        <v>27.2925</v>
      </c>
    </row>
    <row r="14" spans="1:6" x14ac:dyDescent="0.25">
      <c r="A14" s="6">
        <v>11081040</v>
      </c>
      <c r="B14" s="5" t="s">
        <v>13</v>
      </c>
      <c r="C14" s="5">
        <v>2</v>
      </c>
      <c r="D14" s="3">
        <v>20.68</v>
      </c>
      <c r="E14" s="4">
        <f t="shared" si="2"/>
        <v>41.36</v>
      </c>
      <c r="F14" s="4">
        <f t="shared" si="1"/>
        <v>31.02</v>
      </c>
    </row>
    <row r="15" spans="1:6" x14ac:dyDescent="0.25">
      <c r="A15" s="6">
        <v>12082903</v>
      </c>
      <c r="B15" s="5" t="s">
        <v>14</v>
      </c>
      <c r="C15" s="5">
        <v>11</v>
      </c>
      <c r="D15" s="3">
        <v>30.24</v>
      </c>
      <c r="E15" s="4">
        <f t="shared" si="2"/>
        <v>332.64</v>
      </c>
      <c r="F15" s="4">
        <f>E15*0.75</f>
        <v>249.48</v>
      </c>
    </row>
    <row r="16" spans="1:6" x14ac:dyDescent="0.25">
      <c r="A16" s="6">
        <v>10086951</v>
      </c>
      <c r="B16" s="5" t="s">
        <v>15</v>
      </c>
      <c r="C16" s="5">
        <v>8</v>
      </c>
      <c r="D16" s="3">
        <v>2.09</v>
      </c>
      <c r="E16" s="4">
        <f t="shared" si="2"/>
        <v>16.72</v>
      </c>
      <c r="F16" s="4">
        <f t="shared" ref="F16:F25" si="3">E16*0.75</f>
        <v>12.54</v>
      </c>
    </row>
    <row r="17" spans="1:6" x14ac:dyDescent="0.25">
      <c r="A17" s="6">
        <v>11081120</v>
      </c>
      <c r="B17" s="5" t="s">
        <v>16</v>
      </c>
      <c r="C17" s="5">
        <v>1</v>
      </c>
      <c r="D17" s="3">
        <v>57.47</v>
      </c>
      <c r="E17" s="4">
        <f t="shared" si="2"/>
        <v>57.47</v>
      </c>
      <c r="F17" s="4">
        <f t="shared" si="3"/>
        <v>43.102499999999999</v>
      </c>
    </row>
    <row r="18" spans="1:6" x14ac:dyDescent="0.25">
      <c r="A18" s="6">
        <v>11081130</v>
      </c>
      <c r="B18" s="5" t="s">
        <v>17</v>
      </c>
      <c r="C18" s="5">
        <v>1</v>
      </c>
      <c r="D18" s="3">
        <v>33.9</v>
      </c>
      <c r="E18" s="4">
        <f t="shared" si="2"/>
        <v>33.9</v>
      </c>
      <c r="F18" s="4">
        <f t="shared" si="3"/>
        <v>25.424999999999997</v>
      </c>
    </row>
    <row r="19" spans="1:6" x14ac:dyDescent="0.25">
      <c r="A19" s="6">
        <v>10086155</v>
      </c>
      <c r="B19" s="5" t="s">
        <v>8</v>
      </c>
      <c r="C19" s="5">
        <v>3</v>
      </c>
      <c r="D19" s="3">
        <v>1.96</v>
      </c>
      <c r="E19" s="4">
        <f t="shared" si="2"/>
        <v>5.88</v>
      </c>
      <c r="F19" s="4">
        <f t="shared" si="3"/>
        <v>4.41</v>
      </c>
    </row>
    <row r="20" spans="1:6" x14ac:dyDescent="0.25">
      <c r="A20" s="6">
        <v>11081339</v>
      </c>
      <c r="B20" s="5" t="s">
        <v>18</v>
      </c>
      <c r="C20" s="5">
        <v>1</v>
      </c>
      <c r="D20" s="3">
        <v>97.39</v>
      </c>
      <c r="E20" s="4">
        <f t="shared" si="2"/>
        <v>97.39</v>
      </c>
      <c r="F20" s="4">
        <f t="shared" si="3"/>
        <v>73.042500000000004</v>
      </c>
    </row>
    <row r="21" spans="1:6" x14ac:dyDescent="0.25">
      <c r="A21" s="6">
        <v>11081499</v>
      </c>
      <c r="B21" s="5" t="s">
        <v>19</v>
      </c>
      <c r="C21" s="5">
        <v>2</v>
      </c>
      <c r="D21" s="3">
        <v>31.29</v>
      </c>
      <c r="E21" s="4">
        <f t="shared" si="2"/>
        <v>62.58</v>
      </c>
      <c r="F21" s="4">
        <f t="shared" si="3"/>
        <v>46.935000000000002</v>
      </c>
    </row>
    <row r="22" spans="1:6" x14ac:dyDescent="0.25">
      <c r="A22" s="6">
        <v>100801659</v>
      </c>
      <c r="B22" s="5" t="s">
        <v>20</v>
      </c>
      <c r="C22" s="5">
        <v>3</v>
      </c>
      <c r="D22" s="3">
        <v>34.159999999999997</v>
      </c>
      <c r="E22" s="4">
        <f t="shared" si="2"/>
        <v>102.47999999999999</v>
      </c>
      <c r="F22" s="4">
        <f t="shared" si="3"/>
        <v>76.859999999999985</v>
      </c>
    </row>
    <row r="23" spans="1:6" x14ac:dyDescent="0.25">
      <c r="A23" s="6">
        <v>10082162</v>
      </c>
      <c r="B23" s="5" t="s">
        <v>21</v>
      </c>
      <c r="C23" s="5">
        <v>2</v>
      </c>
      <c r="D23" s="3">
        <v>8.9</v>
      </c>
      <c r="E23" s="4">
        <f t="shared" si="2"/>
        <v>17.8</v>
      </c>
      <c r="F23" s="4">
        <f t="shared" si="3"/>
        <v>13.350000000000001</v>
      </c>
    </row>
    <row r="24" spans="1:6" x14ac:dyDescent="0.25">
      <c r="A24" s="6">
        <v>11001488</v>
      </c>
      <c r="B24" s="5" t="s">
        <v>22</v>
      </c>
      <c r="C24" s="5">
        <v>1</v>
      </c>
      <c r="D24" s="3">
        <v>27.1</v>
      </c>
      <c r="E24" s="4">
        <f t="shared" si="2"/>
        <v>27.1</v>
      </c>
      <c r="F24" s="4">
        <f t="shared" si="3"/>
        <v>20.325000000000003</v>
      </c>
    </row>
    <row r="25" spans="1:6" x14ac:dyDescent="0.25">
      <c r="A25" s="6">
        <v>11101258</v>
      </c>
      <c r="B25" s="5" t="s">
        <v>23</v>
      </c>
      <c r="C25" s="5">
        <v>1</v>
      </c>
      <c r="D25" s="3">
        <v>188.5</v>
      </c>
      <c r="E25" s="4">
        <f t="shared" si="2"/>
        <v>188.5</v>
      </c>
      <c r="F25" s="4">
        <f t="shared" si="3"/>
        <v>141.375</v>
      </c>
    </row>
    <row r="26" spans="1:6" x14ac:dyDescent="0.25">
      <c r="E26" s="4">
        <f>SUM(E1:E25)</f>
        <v>5556.38</v>
      </c>
      <c r="F26" s="4">
        <f>SUM(F1:F25)</f>
        <v>4167.2849999999999</v>
      </c>
    </row>
    <row r="27" spans="1:6" x14ac:dyDescent="0.25">
      <c r="F27" s="4">
        <f>F26/0.65</f>
        <v>6411.207692307692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</dc:creator>
  <cp:lastModifiedBy>Ma</cp:lastModifiedBy>
  <dcterms:created xsi:type="dcterms:W3CDTF">2014-10-02T13:25:31Z</dcterms:created>
  <dcterms:modified xsi:type="dcterms:W3CDTF">2014-10-02T13:33:42Z</dcterms:modified>
</cp:coreProperties>
</file>