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20" yWindow="2445" windowWidth="24240" windowHeight="1194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9" i="2" l="1"/>
  <c r="B31" i="2" l="1"/>
  <c r="B33" i="2" s="1"/>
  <c r="E22" i="2"/>
  <c r="E21" i="2"/>
  <c r="E23" i="2" s="1"/>
  <c r="E18" i="2"/>
  <c r="E17" i="2"/>
  <c r="E9" i="2"/>
  <c r="E15" i="2" s="1"/>
  <c r="E19" i="2" l="1"/>
  <c r="D41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<sst xmlns="http://schemas.openxmlformats.org/spreadsheetml/2006/main" count="87" uniqueCount="65">
  <si>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</si>
  <si>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</si>
  <si>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</si>
  <si>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</si>
  <si>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</si>
  <si>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</si>
  <si>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</si>
  <si>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</si>
  <si>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</si>
  <si>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</si>
  <si>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</si>
  <si>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</si>
  <si>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</si>
  <si>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</si>
  <si>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</si>
  <si>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</si>
  <si>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</si>
  <si>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</si>
  <si>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</si>
  <si>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</si>
  <si>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</si>
  <si>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</si>
  <si>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</si>
  <si>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</si>
  <si>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</si>
  <si>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</si>
  <si>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</si>
  <si>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</si>
  <si>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</si>
  <si>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</si>
  <si>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</si>
  <si>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</si>
  <si>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</si>
  <si>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</si>
  <si>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</si>
  <si>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</si>
  <si>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</si>
  <si>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</si>
  <si>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</si>
  <si>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</si>
  <si>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</si>
  <si>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</si>
  <si>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</si>
  <si>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</si>
  <si>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</si>
  <si>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</si>
  <si>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</si>
  <si>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</si>
  <si>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</si>
  <si>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</si>
  <si>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</si>
  <si>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</si>
  <si>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</si>
  <si>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</si>
  <si>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</si>
  <si>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</si>
  <si>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</si>
  <si>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</si>
  <si>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</si>
  <si>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Jacobs Duct</t>
  </si>
  <si>
    <t>Curtis Screw</t>
  </si>
  <si>
    <t>Ed Sithes</t>
  </si>
  <si>
    <t>010614-01</t>
  </si>
  <si>
    <t>Gripples</t>
  </si>
  <si>
    <t>Fire Damper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</si>
</sst>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4" zoomScaleNormal="100" workbookViewId="0">
      <selection activeCell="C23" sqref="C2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41620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0"/>
      <c r="G9" s="28"/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1317.86</v>
      </c>
      <c r="D17" s="48">
        <v>0.35</v>
      </c>
      <c r="E17" s="57">
        <f>(1.1*C17)/(1-D17)</f>
        <v>2230.2246153846154</v>
      </c>
      <c r="F17" s="58"/>
      <c r="G17" s="28"/>
    </row>
    <row r="18" spans="1:7" ht="15.75" thickBot="1" x14ac:dyDescent="0.3">
      <c r="A18" s="1"/>
      <c r="B18" s="53" t="s">
        <v>64</v>
      </c>
      <c r="C18" s="59">
        <v>150</v>
      </c>
      <c r="D18" s="60">
        <v>0</v>
      </c>
      <c r="E18" s="61">
        <f>C18</f>
        <v>150</v>
      </c>
    </row>
    <row r="19" spans="1:7" ht="15.75" thickBot="1" x14ac:dyDescent="0.3">
      <c r="A19" s="1"/>
      <c r="B19" s="27"/>
      <c r="C19" s="62"/>
      <c r="D19" s="69" t="s">
        <v>54</v>
      </c>
      <c r="E19" s="65">
        <f>SUM(E17:E18)</f>
        <v>2380.2246153846154</v>
      </c>
      <c r="F19" s="70"/>
    </row>
    <row r="20" spans="1:7" ht="15.75" thickBot="1" x14ac:dyDescent="0.3">
      <c r="B20" s="1"/>
      <c r="C20" s="62"/>
      <c r="D20" s="27"/>
      <c r="E20" s="62"/>
      <c r="F20" s="6" t="s">
        <v>28</v>
      </c>
      <c r="G20" s="6" t="s">
        <v>16</v>
      </c>
    </row>
    <row r="21" spans="1:7" ht="15.75" thickBot="1" x14ac:dyDescent="0.3">
      <c r="A21" s="6" t="s">
        <v>27</v>
      </c>
      <c r="B21" s="63" t="s">
        <v>63</v>
      </c>
      <c r="C21" s="56">
        <v>100</v>
      </c>
      <c r="D21" s="48">
        <v>1</v>
      </c>
      <c r="E21" s="57">
        <f>C21*(1+D21)</f>
        <v>200</v>
      </c>
      <c r="F21" s="58"/>
      <c r="G21" s="28"/>
    </row>
    <row r="22" spans="1:7" ht="15.75" thickBot="1" x14ac:dyDescent="0.3">
      <c r="B22" s="64"/>
      <c r="C22" s="59"/>
      <c r="D22" s="60">
        <v>1</v>
      </c>
      <c r="E22" s="61">
        <f>C22*(1+D22)</f>
        <v>0</v>
      </c>
    </row>
    <row r="23" spans="1:7" ht="15.75" thickBot="1" x14ac:dyDescent="0.3">
      <c r="D23" s="69" t="s">
        <v>54</v>
      </c>
      <c r="E23" s="65">
        <f>SUM(E21:E22)</f>
        <v>200</v>
      </c>
      <c r="F23" s="70"/>
    </row>
    <row r="25" spans="1:7" x14ac:dyDescent="0.25">
      <c r="A25" s="1"/>
    </row>
    <row r="26" spans="1:7" ht="15.75" thickBot="1" x14ac:dyDescent="0.3">
      <c r="A26" s="1"/>
      <c r="C26" s="1" t="s">
        <v>30</v>
      </c>
      <c r="D26" s="1" t="s">
        <v>31</v>
      </c>
      <c r="E26" s="1" t="s">
        <v>32</v>
      </c>
      <c r="F26" s="6" t="s">
        <v>28</v>
      </c>
      <c r="G26" s="6" t="s">
        <v>16</v>
      </c>
    </row>
    <row r="27" spans="1:7" ht="15.75" thickBot="1" x14ac:dyDescent="0.3">
      <c r="A27" s="6" t="s">
        <v>24</v>
      </c>
      <c r="B27" s="29" t="s">
        <v>33</v>
      </c>
      <c r="C27" s="28">
        <v>2</v>
      </c>
      <c r="D27" s="28">
        <v>1</v>
      </c>
      <c r="E27" s="28"/>
      <c r="F27" s="58"/>
      <c r="G27" s="28"/>
    </row>
    <row r="28" spans="1:7" ht="15.75" thickBot="1" x14ac:dyDescent="0.3">
      <c r="A28" s="6"/>
      <c r="B28" s="29" t="s">
        <v>34</v>
      </c>
      <c r="C28" s="28"/>
      <c r="D28" s="28"/>
      <c r="E28" s="28"/>
      <c r="F28" s="28"/>
      <c r="G28" s="28"/>
    </row>
    <row r="29" spans="1:7" ht="15.75" thickBot="1" x14ac:dyDescent="0.3">
      <c r="A29" s="1"/>
      <c r="B29" s="29" t="s">
        <v>35</v>
      </c>
      <c r="C29" s="28"/>
      <c r="D29" s="28"/>
      <c r="E29" s="28"/>
      <c r="F29" s="28"/>
      <c r="G29" s="28"/>
    </row>
    <row r="30" spans="1:7" ht="15.75" thickBot="1" x14ac:dyDescent="0.3">
      <c r="A30" s="1"/>
      <c r="C30" s="6" t="s">
        <v>28</v>
      </c>
      <c r="D30" s="6" t="s">
        <v>16</v>
      </c>
      <c r="G30" s="27"/>
    </row>
    <row r="31" spans="1:7" ht="15.75" thickBot="1" x14ac:dyDescent="0.3">
      <c r="A31" s="6" t="s">
        <v>58</v>
      </c>
      <c r="B31" s="65">
        <f>SUM(C27:D27)*1800</f>
        <v>5400</v>
      </c>
      <c r="C31" s="58"/>
      <c r="D31" s="28"/>
    </row>
    <row r="32" spans="1:7" ht="15.75" thickBot="1" x14ac:dyDescent="0.3">
      <c r="A32" s="1" t="s">
        <v>52</v>
      </c>
      <c r="B32" s="28"/>
    </row>
    <row r="33" spans="1:6" ht="15.75" thickBot="1" x14ac:dyDescent="0.3">
      <c r="A33" s="69" t="s">
        <v>54</v>
      </c>
      <c r="B33" s="67">
        <f>SUM(B31:B32)</f>
        <v>5400</v>
      </c>
      <c r="C33" s="70"/>
    </row>
    <row r="34" spans="1:6" ht="15.75" thickBot="1" x14ac:dyDescent="0.3">
      <c r="A34" s="1"/>
      <c r="B34" s="26"/>
      <c r="C34" s="6" t="s">
        <v>28</v>
      </c>
      <c r="D34" s="6" t="s">
        <v>16</v>
      </c>
    </row>
    <row r="35" spans="1:6" ht="15.75" thickBot="1" x14ac:dyDescent="0.3">
      <c r="A35" s="6" t="s">
        <v>29</v>
      </c>
      <c r="B35" s="65">
        <v>0</v>
      </c>
      <c r="C35" s="58"/>
      <c r="D35" s="28"/>
    </row>
    <row r="36" spans="1:6" ht="15.75" thickBot="1" x14ac:dyDescent="0.3">
      <c r="B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A39" s="69" t="s">
        <v>54</v>
      </c>
      <c r="B39" s="67">
        <f>SUM(B35:B38)</f>
        <v>0</v>
      </c>
      <c r="C39" s="70"/>
    </row>
    <row r="40" spans="1:6" ht="15.75" thickBot="1" x14ac:dyDescent="0.3">
      <c r="B40" s="27"/>
      <c r="E40" t="s">
        <v>55</v>
      </c>
      <c r="F40" t="s">
        <v>56</v>
      </c>
    </row>
    <row r="41" spans="1:6" ht="15.75" thickBot="1" x14ac:dyDescent="0.3">
      <c r="A41" s="6" t="s">
        <v>15</v>
      </c>
      <c r="B41" s="66"/>
      <c r="D41" s="67">
        <f>B39+B33+E23+E19+E15</f>
        <v>7980.2246153846154</v>
      </c>
      <c r="E41" s="70"/>
      <c r="F41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2014-01-06T18:40:27Z</dcterms:modified>
</cp:coreProperties>
</file>