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C19" i="2"/>
  <c r="E15" i="2" l="1"/>
  <c r="B40" i="2" l="1"/>
  <c r="B32" i="2" l="1"/>
  <c r="B34" i="2" s="1"/>
  <c r="D42" i="2" s="1"/>
  <c r="E23" i="2"/>
  <c r="E22" i="2"/>
  <c r="E19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<sst xmlns="http://schemas.openxmlformats.org/spreadsheetml/2006/main" count="95" uniqueCount="68">
  <si>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</si>
  <si>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</si>
  <si>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</si>
  <si>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</si>
  <si>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</si>
  <si>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</si>
  <si>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</si>
  <si>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</si>
  <si>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</si>
  <si>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</si>
  <si>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</si>
  <si>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</si>
  <si>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</si>
  <si>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</si>
  <si>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</si>
  <si>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</si>
  <si>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</si>
  <si>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</si>
  <si>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</si>
  <si>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</si>
  <si>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</si>
  <si>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</si>
  <si>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</si>
  <si>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</si>
  <si>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</si>
  <si>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</si>
  <si>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</si>
  <si>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</si>
  <si>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</si>
  <si>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</si>
  <si>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</si>
  <si>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</si>
  <si>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</si>
  <si>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</si>
  <si>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</si>
  <si>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</si>
  <si>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</si>
  <si>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</si>
  <si>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</si>
  <si>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</si>
  <si>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</si>
  <si>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</si>
  <si>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</si>
  <si>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</si>
  <si>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</si>
  <si>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</si>
  <si>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</si>
  <si>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</si>
  <si>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</si>
  <si>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</si>
  <si>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</si>
  <si>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</si>
  <si>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</si>
  <si>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</si>
  <si>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</si>
  <si>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</si>
  <si>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</si>
  <si>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</si>
  <si>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</si>
  <si>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Hannibal Industries</t>
  </si>
  <si>
    <t>Mike Connors</t>
  </si>
  <si>
    <t>010214-01</t>
  </si>
  <si>
    <t>Asmoke 20</t>
  </si>
  <si>
    <t>Jacobs</t>
  </si>
  <si>
    <t>Plenum</t>
  </si>
  <si>
    <t>Fire Dampers</t>
  </si>
  <si>
    <t>Gripples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</si>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</sst>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44" fontId="0" fillId="0" borderId="1" xfId="1" applyFon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F32" sqref="F3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41625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41641</v>
      </c>
      <c r="G9" s="28" t="s">
        <v>67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4206.43</v>
      </c>
      <c r="D17" s="48">
        <v>0.35</v>
      </c>
      <c r="E17" s="56">
        <f>(1.1*C17)/(1-D17)</f>
        <v>7118.5738461538467</v>
      </c>
      <c r="F17" s="57">
        <v>41641</v>
      </c>
      <c r="G17" s="28" t="s">
        <v>67</v>
      </c>
    </row>
    <row r="18" spans="1:7" x14ac:dyDescent="0.25">
      <c r="A18" s="1"/>
      <c r="B18" s="50" t="s">
        <v>64</v>
      </c>
      <c r="C18" s="58">
        <v>90</v>
      </c>
      <c r="D18" s="48">
        <v>1</v>
      </c>
      <c r="E18" s="59">
        <f>C18*2</f>
        <v>180</v>
      </c>
    </row>
    <row r="19" spans="1:7" ht="15.75" thickBot="1" x14ac:dyDescent="0.3">
      <c r="A19" s="1"/>
      <c r="B19" s="52" t="s">
        <v>65</v>
      </c>
      <c r="C19" s="60">
        <f>150*6</f>
        <v>900</v>
      </c>
      <c r="D19" s="61">
        <v>0</v>
      </c>
      <c r="E19" s="62">
        <f>C19</f>
        <v>900</v>
      </c>
    </row>
    <row r="20" spans="1:7" ht="15.75" thickBot="1" x14ac:dyDescent="0.3">
      <c r="A20" s="1"/>
      <c r="B20" s="27"/>
      <c r="C20" s="63"/>
      <c r="D20" s="70" t="s">
        <v>54</v>
      </c>
      <c r="E20" s="66"/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200</v>
      </c>
      <c r="D22" s="48">
        <v>1</v>
      </c>
      <c r="E22" s="56">
        <f>C22*(1+D22)</f>
        <v>400</v>
      </c>
      <c r="F22" s="57">
        <v>41641</v>
      </c>
      <c r="G22" s="28" t="s">
        <v>67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9"/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41641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>
        <v>41641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7200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7">
        <v>41641</v>
      </c>
      <c r="D36" s="28" t="s">
        <v>67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7200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2014-01-02T16:43:20Z</dcterms:modified>
</cp:coreProperties>
</file>