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9" i="2" l="1"/>
  <c r="B40" i="2" l="1"/>
  <c r="B32" i="2" l="1"/>
  <c r="B34" i="2" s="1"/>
  <c r="E23" i="2"/>
  <c r="E22" i="2"/>
  <c r="E24" i="2" s="1"/>
  <c r="E19" i="2"/>
  <c r="E17" i="2"/>
  <c r="E20" i="2" s="1"/>
  <c r="E15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<sst xmlns="http://schemas.openxmlformats.org/spreadsheetml/2006/main" count="95" uniqueCount="68">
  <si>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</si>
  <si>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</si>
  <si>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</si>
  <si>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</si>
  <si>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</si>
  <si>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</si>
  <si>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</si>
  <si>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</si>
  <si>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</si>
  <si>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</si>
  <si>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</si>
  <si>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</si>
  <si>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</si>
  <si>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</si>
  <si>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</si>
  <si>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</si>
  <si>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</si>
  <si>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</si>
  <si>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</si>
  <si>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</si>
  <si>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</si>
  <si>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</si>
  <si>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</si>
  <si>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</si>
  <si>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</si>
  <si>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</si>
  <si>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</si>
  <si>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</si>
  <si>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</si>
  <si>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</si>
  <si>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</si>
  <si>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</si>
  <si>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</si>
  <si>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</si>
  <si>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</si>
  <si>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</si>
  <si>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</si>
  <si>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</si>
  <si>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</si>
  <si>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</si>
  <si>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</si>
  <si>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</si>
  <si>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</si>
  <si>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</si>
  <si>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</si>
  <si>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</si>
  <si>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</si>
  <si>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</si>
  <si>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</si>
  <si>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</si>
  <si>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</si>
  <si>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</si>
  <si>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</si>
  <si>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</si>
  <si>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</si>
  <si>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</si>
  <si>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</si>
  <si>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</si>
  <si>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</si>
  <si>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</si>
  <si>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Gripples</t>
  </si>
  <si>
    <t>Airplane Ticket</t>
  </si>
  <si>
    <t>Richard King</t>
  </si>
  <si>
    <t>KB Duct</t>
  </si>
  <si>
    <t>101614-02</t>
  </si>
  <si>
    <t>Laredo AirGAS 1</t>
  </si>
  <si>
    <t>12 WB-6000 Booths</t>
  </si>
  <si>
    <t>14400 CFM 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</si>
</sst>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C22" sqref="C22"/>
    </sheetView>
  </sheetViews>
  <sheetFormatPr defaultRowHeight="15" x14ac:dyDescent="0.25"/>
  <cols>
    <col min="1" max="1" width="33.28515625" customWidth="1"/>
    <col min="2" max="2" width="18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65</v>
      </c>
      <c r="C3" s="1"/>
      <c r="D3" s="5" t="s">
        <v>42</v>
      </c>
      <c r="E3" t="s">
        <v>62</v>
      </c>
    </row>
    <row r="4" spans="1:7" x14ac:dyDescent="0.25">
      <c r="A4" s="1"/>
      <c r="B4" s="1"/>
      <c r="C4" s="1"/>
      <c r="D4" s="5" t="s">
        <v>41</v>
      </c>
      <c r="E4" s="44">
        <v>41921</v>
      </c>
    </row>
    <row r="5" spans="1:7" ht="16.5" thickBot="1" x14ac:dyDescent="0.3">
      <c r="A5" s="1"/>
      <c r="B5" s="1"/>
      <c r="C5" s="1"/>
      <c r="D5" s="5" t="s">
        <v>25</v>
      </c>
      <c r="E5" t="s">
        <v>64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66</v>
      </c>
      <c r="C9" s="50"/>
      <c r="D9" s="46">
        <v>0</v>
      </c>
      <c r="E9" s="51">
        <f>C9/(1-D9)</f>
        <v>0</v>
      </c>
      <c r="F9" s="47">
        <v>41928</v>
      </c>
      <c r="G9" s="28" t="s">
        <v>59</v>
      </c>
    </row>
    <row r="10" spans="1:7" x14ac:dyDescent="0.25">
      <c r="B10" s="48" t="s">
        <v>67</v>
      </c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63</v>
      </c>
      <c r="C17" s="50">
        <v>6082.85</v>
      </c>
      <c r="D17" s="46">
        <v>0.35</v>
      </c>
      <c r="E17" s="51">
        <f>(1.1*C17)/(1-D17)</f>
        <v>10294.053846153847</v>
      </c>
      <c r="F17" s="47">
        <v>41928</v>
      </c>
      <c r="G17" s="28" t="s">
        <v>59</v>
      </c>
    </row>
    <row r="18" spans="1:7" x14ac:dyDescent="0.25">
      <c r="A18" s="1"/>
      <c r="B18" s="48"/>
      <c r="C18" s="52"/>
      <c r="D18" s="53">
        <v>0</v>
      </c>
      <c r="E18" s="54">
        <f>C18</f>
        <v>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10294.053846153847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60</v>
      </c>
      <c r="C22" s="50">
        <v>200</v>
      </c>
      <c r="D22" s="46">
        <v>1</v>
      </c>
      <c r="E22" s="51">
        <f>C22*(1+D22)</f>
        <v>400</v>
      </c>
      <c r="F22" s="47">
        <v>41928</v>
      </c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400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5</v>
      </c>
      <c r="E28" s="28">
        <v>6</v>
      </c>
      <c r="F28" s="47">
        <v>41928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12600</v>
      </c>
      <c r="C32" s="47">
        <v>41928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12600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>
        <v>41928</v>
      </c>
      <c r="D36" s="28" t="s">
        <v>59</v>
      </c>
    </row>
    <row r="37" spans="1:6" ht="15.75" thickBot="1" x14ac:dyDescent="0.3">
      <c r="A37" s="1" t="s">
        <v>61</v>
      </c>
      <c r="B37" s="60">
        <v>1000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1000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24294.053846153845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2014-10-16T19:17:20Z</dcterms:modified>
</cp:coreProperties>
</file>