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F4" i="1"/>
  <c r="G4" i="1" s="1"/>
  <c r="F5" i="1"/>
  <c r="G5" i="1" s="1"/>
  <c r="F6" i="1"/>
  <c r="G6" i="1" s="1"/>
  <c r="F7" i="1"/>
  <c r="G7" i="1" s="1"/>
  <c r="F9" i="1"/>
  <c r="G9" i="1" s="1"/>
  <c r="F3" i="1"/>
  <c r="G3" i="1" s="1"/>
  <c r="G12" i="1" l="1"/>
</calcChain>
</file>

<file path=xl/sharedStrings.xml><?xml version="1.0" encoding="utf-8"?>
<sst xmlns="http://schemas.openxmlformats.org/spreadsheetml/2006/main" count="14" uniqueCount="14">
  <si>
    <t>Part Number</t>
  </si>
  <si>
    <t>Quantity</t>
  </si>
  <si>
    <t>Tube, 200mm dia., 1000mm long,</t>
  </si>
  <si>
    <t xml:space="preserve">Tube, 200mm dia., 500mm long, </t>
  </si>
  <si>
    <t>Quick connect pull ring, 200mm</t>
  </si>
  <si>
    <t>U-shaped gasket, 200mm dia., f</t>
  </si>
  <si>
    <t>Slip tube, 200mm dia., 500mm l</t>
  </si>
  <si>
    <t>Connecting flange, 200mm dia.,</t>
  </si>
  <si>
    <t>Avani Total</t>
  </si>
  <si>
    <t>ACR Cost</t>
  </si>
  <si>
    <t>Unit Cost</t>
  </si>
  <si>
    <t>ACR Unit Cost</t>
  </si>
  <si>
    <t>Description</t>
  </si>
  <si>
    <t>Ring seal for slip tubes 1.5mm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</si>
</sst>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8" fontId="0" fillId="0" borderId="0" xfId="0" applyNumberFormat="1"/>
    <xf numFmtId="0" fontId="0" fillId="0" borderId="1" xfId="0" applyBorder="1"/>
    <xf numFmtId="44" fontId="0" fillId="0" borderId="1" xfId="1" applyFont="1" applyBorder="1"/>
    <xf numFmtId="0" fontId="2" fillId="0" borderId="2" xfId="0" applyFont="1" applyBorder="1"/>
    <xf numFmtId="44" fontId="0" fillId="0" borderId="3" xfId="1" applyFont="1" applyBorder="1"/>
    <xf numFmtId="0" fontId="0" fillId="0" borderId="4" xfId="0" applyBorder="1"/>
    <xf numFmtId="44" fontId="0" fillId="0" borderId="5" xfId="1" applyFont="1" applyBorder="1"/>
    <xf numFmtId="0" fontId="0" fillId="0" borderId="6" xfId="0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0" fontId="0" fillId="0" borderId="10" xfId="0" applyBorder="1"/>
    <xf numFmtId="44" fontId="0" fillId="0" borderId="10" xfId="1" applyFont="1" applyBorder="1"/>
    <xf numFmtId="44" fontId="0" fillId="0" borderId="11" xfId="1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H21" sqref="H21"/>
    </sheetView>
  </sheetViews>
  <sheetFormatPr defaultRowHeight="15" x14ac:dyDescent="0.25"/>
  <cols>
    <col min="2" max="2" width="12.28515625" bestFit="1" customWidth="1"/>
    <col min="3" max="3" width="30.5703125" bestFit="1" customWidth="1"/>
    <col min="4" max="4" width="8.7109375" bestFit="1" customWidth="1"/>
    <col min="5" max="5" width="9" bestFit="1" customWidth="1"/>
    <col min="6" max="6" width="13.140625" bestFit="1" customWidth="1"/>
    <col min="7" max="7" width="10.85546875" bestFit="1" customWidth="1"/>
  </cols>
  <sheetData>
    <row r="1" spans="2:9" ht="15.75" thickBot="1" x14ac:dyDescent="0.3"/>
    <row r="2" spans="2:9" ht="15.75" thickBot="1" x14ac:dyDescent="0.3">
      <c r="B2" s="16" t="s">
        <v>0</v>
      </c>
      <c r="C2" s="17" t="s">
        <v>12</v>
      </c>
      <c r="D2" s="17" t="s">
        <v>1</v>
      </c>
      <c r="E2" s="17" t="s">
        <v>10</v>
      </c>
      <c r="F2" s="17" t="s">
        <v>11</v>
      </c>
      <c r="G2" s="18" t="s">
        <v>9</v>
      </c>
    </row>
    <row r="3" spans="2:9" x14ac:dyDescent="0.25">
      <c r="B3" s="12">
        <v>11201020</v>
      </c>
      <c r="C3" s="13" t="s">
        <v>2</v>
      </c>
      <c r="D3" s="13">
        <v>2</v>
      </c>
      <c r="E3" s="14">
        <v>25.54</v>
      </c>
      <c r="F3" s="14">
        <f>E3/0.65</f>
        <v>39.292307692307688</v>
      </c>
      <c r="G3" s="15">
        <f t="shared" ref="G3:G7" si="0">F3*D3</f>
        <v>78.584615384615375</v>
      </c>
      <c r="I3" s="1"/>
    </row>
    <row r="4" spans="2:9" x14ac:dyDescent="0.25">
      <c r="B4" s="6">
        <v>11201030</v>
      </c>
      <c r="C4" s="2" t="s">
        <v>3</v>
      </c>
      <c r="D4" s="2">
        <v>2</v>
      </c>
      <c r="E4" s="3">
        <v>15.25</v>
      </c>
      <c r="F4" s="3">
        <f t="shared" ref="F4:F9" si="1">E4/0.65</f>
        <v>23.46153846153846</v>
      </c>
      <c r="G4" s="7">
        <f t="shared" si="0"/>
        <v>46.92307692307692</v>
      </c>
      <c r="I4" s="1"/>
    </row>
    <row r="5" spans="2:9" x14ac:dyDescent="0.25">
      <c r="B5" s="6">
        <v>12202903</v>
      </c>
      <c r="C5" s="2" t="s">
        <v>4</v>
      </c>
      <c r="D5" s="2">
        <v>6</v>
      </c>
      <c r="E5" s="3">
        <v>11.48</v>
      </c>
      <c r="F5" s="3">
        <f t="shared" si="1"/>
        <v>17.661538461538463</v>
      </c>
      <c r="G5" s="7">
        <f t="shared" si="0"/>
        <v>105.96923076923078</v>
      </c>
      <c r="I5" s="1"/>
    </row>
    <row r="6" spans="2:9" x14ac:dyDescent="0.25">
      <c r="B6" s="6">
        <v>10206951</v>
      </c>
      <c r="C6" s="2" t="s">
        <v>5</v>
      </c>
      <c r="D6" s="2">
        <v>5</v>
      </c>
      <c r="E6" s="3">
        <v>2.57</v>
      </c>
      <c r="F6" s="3">
        <f t="shared" si="1"/>
        <v>3.9538461538461536</v>
      </c>
      <c r="G6" s="7">
        <f t="shared" si="0"/>
        <v>19.769230769230766</v>
      </c>
      <c r="I6" s="1"/>
    </row>
    <row r="7" spans="2:9" x14ac:dyDescent="0.25">
      <c r="B7" s="6">
        <v>11201120</v>
      </c>
      <c r="C7" s="2" t="s">
        <v>6</v>
      </c>
      <c r="D7" s="2">
        <v>1</v>
      </c>
      <c r="E7" s="3">
        <v>28.51</v>
      </c>
      <c r="F7" s="3">
        <f t="shared" si="1"/>
        <v>43.861538461538466</v>
      </c>
      <c r="G7" s="7">
        <f t="shared" si="0"/>
        <v>43.861538461538466</v>
      </c>
      <c r="I7" s="1"/>
    </row>
    <row r="8" spans="2:9" x14ac:dyDescent="0.25">
      <c r="B8" s="6">
        <v>10206155</v>
      </c>
      <c r="C8" s="2" t="s">
        <v>13</v>
      </c>
      <c r="D8" s="2">
        <v>1</v>
      </c>
      <c r="E8" s="3">
        <v>3.58</v>
      </c>
      <c r="F8" s="3">
        <f t="shared" si="1"/>
        <v>5.5076923076923077</v>
      </c>
      <c r="G8" s="7">
        <f>F8*D8</f>
        <v>5.5076923076923077</v>
      </c>
      <c r="I8" s="1"/>
    </row>
    <row r="9" spans="2:9" ht="15.75" thickBot="1" x14ac:dyDescent="0.3">
      <c r="B9" s="8">
        <v>11201431</v>
      </c>
      <c r="C9" s="9" t="s">
        <v>7</v>
      </c>
      <c r="D9" s="9">
        <v>1</v>
      </c>
      <c r="E9" s="10">
        <v>18.32</v>
      </c>
      <c r="F9" s="10">
        <f t="shared" si="1"/>
        <v>28.184615384615384</v>
      </c>
      <c r="G9" s="11">
        <f>F9*D9</f>
        <v>28.184615384615384</v>
      </c>
      <c r="I9" s="1"/>
    </row>
    <row r="10" spans="2:9" ht="15.75" thickBot="1" x14ac:dyDescent="0.3">
      <c r="B10" s="20"/>
      <c r="C10" s="19"/>
      <c r="D10" s="19"/>
      <c r="E10" s="19"/>
      <c r="F10" s="19"/>
      <c r="G10" s="21"/>
    </row>
    <row r="11" spans="2:9" ht="15.75" customHeight="1" x14ac:dyDescent="0.25">
      <c r="B11" s="22"/>
      <c r="C11" s="23"/>
      <c r="D11" s="23"/>
      <c r="E11" s="23"/>
      <c r="F11" s="23"/>
      <c r="G11" s="4" t="s">
        <v>8</v>
      </c>
    </row>
    <row r="12" spans="2:9" ht="16.5" customHeight="1" thickBot="1" x14ac:dyDescent="0.3">
      <c r="B12" s="24"/>
      <c r="C12" s="25"/>
      <c r="D12" s="25"/>
      <c r="E12" s="25"/>
      <c r="F12" s="25"/>
      <c r="G12" s="5">
        <f>SUM(G3:G9)</f>
        <v>328.8</v>
      </c>
    </row>
    <row r="16" spans="2:9" x14ac:dyDescent="0.25">
      <c r="E16" s="1"/>
    </row>
  </sheetData>
  <mergeCells count="1">
    <mergeCell ref="B10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2014-02-04T19:38:18Z</dcterms:created>
  <dcterms:modified xsi:type="dcterms:W3CDTF">2014-02-04T19:44:59Z</dcterms:modified>
</cp:coreProperties>
</file>