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I12" i="1" s="1"/>
  <c r="I11" i="1"/>
  <c r="G10" i="1"/>
  <c r="G11" i="1"/>
  <c r="H19" i="1"/>
  <c r="G18" i="1"/>
  <c r="I10" i="1" l="1"/>
  <c r="C8" i="2"/>
  <c r="C2" i="2"/>
  <c r="C3" i="2"/>
  <c r="C4" i="2"/>
  <c r="C5" i="2"/>
  <c r="C6" i="2"/>
  <c r="C7" i="2"/>
  <c r="C1" i="2"/>
  <c r="B5" i="2"/>
  <c r="B7" i="2"/>
  <c r="B6" i="2"/>
  <c r="B4" i="2"/>
  <c r="B3" i="2"/>
  <c r="H35" i="1" l="1"/>
  <c r="G15" i="1"/>
  <c r="G17" i="1"/>
  <c r="G13" i="1"/>
  <c r="I13" i="1" s="1"/>
  <c r="G16" i="1"/>
  <c r="G14" i="1"/>
  <c r="I18" i="1" l="1"/>
  <c r="G19" i="1"/>
  <c r="H39" i="1"/>
  <c r="G35" i="1"/>
  <c r="I35" i="1" s="1"/>
  <c r="I19" i="1" l="1"/>
  <c r="G39" i="1"/>
  <c r="I39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<sst xmlns="http://schemas.openxmlformats.org/spreadsheetml/2006/main" count="59" uniqueCount="51">
  <si>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</si>
  <si>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</si>
  <si>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</si>
  <si>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</si>
  <si>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</si>
  <si>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</si>
  <si>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</si>
  <si>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</si>
  <si>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</si>
  <si>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</si>
  <si>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</si>
  <si>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</si>
  <si>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</si>
  <si>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</si>
  <si>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</si>
  <si>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</si>
  <si>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</si>
  <si>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</si>
  <si>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</si>
  <si>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</si>
  <si>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</si>
  <si>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</si>
  <si>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</si>
  <si>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</si>
  <si>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</si>
  <si>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</si>
  <si>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</si>
  <si>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</si>
  <si>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</si>
  <si>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</si>
  <si>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</si>
  <si>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</si>
  <si>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</si>
  <si>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</si>
  <si>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NMH</t>
  </si>
  <si>
    <t>UA Local 4</t>
  </si>
  <si>
    <t>Collector and Arms</t>
  </si>
  <si>
    <t>Mackarynn</t>
  </si>
  <si>
    <t>VFD</t>
  </si>
  <si>
    <t>Tutco</t>
  </si>
  <si>
    <t>Silencer</t>
  </si>
  <si>
    <t>ACT</t>
  </si>
  <si>
    <t>Control Box</t>
  </si>
  <si>
    <t>Frommelt</t>
  </si>
  <si>
    <t>Curtains</t>
  </si>
  <si>
    <t>Collector</t>
  </si>
  <si>
    <t>Damper</t>
  </si>
  <si>
    <t>AEI</t>
  </si>
  <si>
    <t>1620 Arm</t>
  </si>
  <si>
    <t>1640 Arm</t>
  </si>
  <si>
    <t>Bracket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</si>
</sst>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right"/>
    </xf>
    <xf numFmtId="43" fontId="1" fillId="0" borderId="7" xfId="1" applyFont="1" applyBorder="1" applyAlignment="1">
      <alignment horizontal="center"/>
    </xf>
    <xf numFmtId="43" fontId="1" fillId="0" borderId="7" xfId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9"/>
  <sheetViews>
    <sheetView tabSelected="1" showWhiteSpace="0" view="pageLayout" zoomScaleNormal="100" zoomScaleSheetLayoutView="115" workbookViewId="0">
      <selection activeCell="H13" sqref="H13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9" customWidth="1"/>
    <col min="7" max="7" width="10" customWidth="1"/>
    <col min="8" max="8" width="11.140625" bestFit="1" customWidth="1"/>
  </cols>
  <sheetData>
    <row r="2" spans="1:9" ht="15.75" x14ac:dyDescent="0.25">
      <c r="B2" s="1" t="s">
        <v>9</v>
      </c>
      <c r="C2" s="42">
        <v>18925</v>
      </c>
      <c r="D2" s="42"/>
      <c r="E2" s="42"/>
      <c r="F2" s="1"/>
      <c r="G2" s="1" t="s">
        <v>0</v>
      </c>
      <c r="H2" s="33" t="s">
        <v>34</v>
      </c>
      <c r="I2" s="22"/>
    </row>
    <row r="3" spans="1:9" ht="16.5" thickBot="1" x14ac:dyDescent="0.3">
      <c r="B3" s="1" t="s">
        <v>1</v>
      </c>
      <c r="C3" s="35" t="s">
        <v>35</v>
      </c>
      <c r="D3" s="35"/>
      <c r="E3" s="35"/>
      <c r="F3" s="6"/>
      <c r="G3" s="1" t="s">
        <v>20</v>
      </c>
      <c r="H3" s="34"/>
      <c r="I3" s="34"/>
    </row>
    <row r="4" spans="1:9" ht="15.75" x14ac:dyDescent="0.25">
      <c r="B4" s="39" t="s">
        <v>2</v>
      </c>
      <c r="C4" s="40"/>
      <c r="D4" s="40"/>
      <c r="E4" s="40"/>
      <c r="F4" s="40"/>
      <c r="G4" s="40"/>
      <c r="H4" s="40"/>
      <c r="I4" s="41"/>
    </row>
    <row r="5" spans="1:9" ht="16.5" thickBot="1" x14ac:dyDescent="0.3">
      <c r="B5" s="36" t="s">
        <v>36</v>
      </c>
      <c r="C5" s="37"/>
      <c r="D5" s="37"/>
      <c r="E5" s="37"/>
      <c r="F5" s="37"/>
      <c r="G5" s="37"/>
      <c r="H5" s="37"/>
      <c r="I5" s="38"/>
    </row>
    <row r="6" spans="1:9" ht="15.75" x14ac:dyDescent="0.25">
      <c r="B6" s="1" t="s">
        <v>10</v>
      </c>
      <c r="D6" s="1"/>
      <c r="E6" s="1" t="s">
        <v>11</v>
      </c>
      <c r="F6" s="1"/>
      <c r="G6" s="3"/>
      <c r="H6" s="1"/>
      <c r="I6" s="1"/>
    </row>
    <row r="7" spans="1:9" ht="15.75" x14ac:dyDescent="0.25">
      <c r="B7" s="4" t="s">
        <v>12</v>
      </c>
      <c r="D7" s="1"/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20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20"/>
      <c r="B10" s="2" t="s">
        <v>47</v>
      </c>
      <c r="C10" s="5" t="s">
        <v>48</v>
      </c>
      <c r="D10" s="5"/>
      <c r="E10" s="44">
        <v>316</v>
      </c>
      <c r="F10" s="43">
        <v>20</v>
      </c>
      <c r="G10" s="10">
        <f t="shared" ref="G10:G12" si="0">E10*F10</f>
        <v>6320</v>
      </c>
      <c r="H10" s="45">
        <v>10320</v>
      </c>
      <c r="I10" s="9">
        <f t="shared" ref="I10" si="1">1-(G10/H10)</f>
        <v>0.38759689922480622</v>
      </c>
    </row>
    <row r="11" spans="1:9" ht="15.75" x14ac:dyDescent="0.25">
      <c r="A11" s="20"/>
      <c r="B11" s="2" t="s">
        <v>47</v>
      </c>
      <c r="C11" s="5" t="s">
        <v>49</v>
      </c>
      <c r="D11" s="5"/>
      <c r="E11" s="44">
        <v>370</v>
      </c>
      <c r="F11" s="43">
        <v>3</v>
      </c>
      <c r="G11" s="10">
        <f t="shared" si="0"/>
        <v>1110</v>
      </c>
      <c r="H11" s="45">
        <v>2469</v>
      </c>
      <c r="I11" s="9">
        <f t="shared" ref="I11:I12" si="2">1-(G11/H11)</f>
        <v>0.55042527339003644</v>
      </c>
    </row>
    <row r="12" spans="1:9" ht="15.75" x14ac:dyDescent="0.25">
      <c r="A12" s="20"/>
      <c r="B12" s="2" t="s">
        <v>47</v>
      </c>
      <c r="C12" s="5" t="s">
        <v>50</v>
      </c>
      <c r="D12" s="5"/>
      <c r="E12" s="44">
        <v>29</v>
      </c>
      <c r="F12" s="43">
        <v>23</v>
      </c>
      <c r="G12" s="10">
        <f t="shared" si="0"/>
        <v>667</v>
      </c>
      <c r="H12" s="45">
        <v>1265</v>
      </c>
      <c r="I12" s="9">
        <f t="shared" si="2"/>
        <v>0.47272727272727277</v>
      </c>
    </row>
    <row r="13" spans="1:9" ht="15.75" x14ac:dyDescent="0.25">
      <c r="A13" s="20"/>
      <c r="B13" s="2" t="s">
        <v>43</v>
      </c>
      <c r="C13" s="5" t="s">
        <v>44</v>
      </c>
      <c r="D13" s="5">
        <v>5087</v>
      </c>
      <c r="E13" s="10">
        <v>3623.55</v>
      </c>
      <c r="F13" s="2">
        <v>1</v>
      </c>
      <c r="G13" s="10">
        <f>E13*F13</f>
        <v>3623.55</v>
      </c>
      <c r="H13" s="10">
        <v>4560</v>
      </c>
      <c r="I13" s="9">
        <f>1-(G13/H13)</f>
        <v>0.20536184210526309</v>
      </c>
    </row>
    <row r="14" spans="1:9" ht="15.75" x14ac:dyDescent="0.25">
      <c r="A14" s="20"/>
      <c r="B14" s="2" t="s">
        <v>37</v>
      </c>
      <c r="C14" s="5" t="s">
        <v>38</v>
      </c>
      <c r="D14" s="5">
        <v>5256</v>
      </c>
      <c r="E14" s="10">
        <v>5592</v>
      </c>
      <c r="F14" s="2">
        <v>1</v>
      </c>
      <c r="G14" s="10">
        <f>E14*F14</f>
        <v>5592</v>
      </c>
      <c r="H14" s="10"/>
      <c r="I14" s="9"/>
    </row>
    <row r="15" spans="1:9" ht="15.75" x14ac:dyDescent="0.25">
      <c r="A15" s="20"/>
      <c r="B15" s="2" t="s">
        <v>39</v>
      </c>
      <c r="C15" s="5" t="s">
        <v>40</v>
      </c>
      <c r="D15" s="5">
        <v>5251</v>
      </c>
      <c r="E15" s="10">
        <v>345</v>
      </c>
      <c r="F15" s="2">
        <v>1</v>
      </c>
      <c r="G15" s="10">
        <f>E15*F15</f>
        <v>345</v>
      </c>
      <c r="H15" s="10"/>
      <c r="I15" s="9"/>
    </row>
    <row r="16" spans="1:9" ht="15.75" x14ac:dyDescent="0.25">
      <c r="A16" s="20"/>
      <c r="B16" s="12" t="s">
        <v>41</v>
      </c>
      <c r="C16" s="5" t="s">
        <v>46</v>
      </c>
      <c r="D16" s="5">
        <v>5162</v>
      </c>
      <c r="E16" s="10">
        <v>743</v>
      </c>
      <c r="F16" s="2">
        <v>1</v>
      </c>
      <c r="G16" s="10">
        <f>E16*F16</f>
        <v>743</v>
      </c>
      <c r="H16" s="10"/>
      <c r="I16" s="9"/>
    </row>
    <row r="17" spans="1:9" ht="15.75" x14ac:dyDescent="0.25">
      <c r="A17" s="20"/>
      <c r="B17" s="2" t="s">
        <v>37</v>
      </c>
      <c r="C17" s="5" t="s">
        <v>42</v>
      </c>
      <c r="D17" s="5">
        <v>5163</v>
      </c>
      <c r="E17" s="10">
        <v>6056</v>
      </c>
      <c r="F17" s="2">
        <v>1</v>
      </c>
      <c r="G17" s="10">
        <f t="shared" ref="G17:G18" si="3">E17*F17</f>
        <v>6056</v>
      </c>
      <c r="H17" s="10"/>
      <c r="I17" s="9"/>
    </row>
    <row r="18" spans="1:9" ht="15.75" x14ac:dyDescent="0.25">
      <c r="A18" s="20"/>
      <c r="B18" s="2" t="s">
        <v>41</v>
      </c>
      <c r="C18" s="5" t="s">
        <v>45</v>
      </c>
      <c r="D18" s="5">
        <v>5086</v>
      </c>
      <c r="E18" s="10">
        <v>20166</v>
      </c>
      <c r="F18" s="2">
        <v>1</v>
      </c>
      <c r="G18" s="10">
        <f t="shared" si="3"/>
        <v>20166</v>
      </c>
      <c r="H18" s="10">
        <v>26800</v>
      </c>
      <c r="I18" s="9">
        <f>1-(SUM(G14:G18)/H18)</f>
        <v>-0.22768656716417901</v>
      </c>
    </row>
    <row r="19" spans="1:9" ht="26.25" x14ac:dyDescent="0.4">
      <c r="A19" s="20"/>
      <c r="B19" s="18" t="s">
        <v>24</v>
      </c>
      <c r="C19" s="19"/>
      <c r="D19" s="13"/>
      <c r="E19" s="2"/>
      <c r="F19" s="2"/>
      <c r="G19" s="10">
        <f>SUM(G14:G18)</f>
        <v>32902</v>
      </c>
      <c r="H19" s="10">
        <f>SUM(H10:H18)</f>
        <v>45414</v>
      </c>
      <c r="I19" s="9">
        <f t="shared" ref="I19" si="4">1-(G19/H19)</f>
        <v>0.27550975470119343</v>
      </c>
    </row>
    <row r="20" spans="1:9" ht="15.75" x14ac:dyDescent="0.25">
      <c r="B20" s="1" t="s">
        <v>6</v>
      </c>
      <c r="C20" s="1"/>
      <c r="D20" s="1"/>
      <c r="E20" s="8"/>
      <c r="F20" s="8"/>
      <c r="G20" s="1"/>
      <c r="H20" s="1"/>
      <c r="I20" s="1"/>
    </row>
    <row r="21" spans="1:9" ht="15.75" x14ac:dyDescent="0.25">
      <c r="B21" s="1" t="s">
        <v>7</v>
      </c>
      <c r="C21" s="22"/>
      <c r="D21" s="22"/>
      <c r="E21" s="22"/>
      <c r="F21" s="22"/>
      <c r="G21" s="22"/>
      <c r="H21" s="22"/>
      <c r="I21" s="22"/>
    </row>
    <row r="22" spans="1:9" ht="15.75" x14ac:dyDescent="0.25">
      <c r="B22" s="4" t="s">
        <v>18</v>
      </c>
      <c r="C22" s="23"/>
      <c r="D22" s="23"/>
      <c r="E22" s="23"/>
      <c r="F22" s="23"/>
      <c r="G22" s="23"/>
      <c r="H22" s="23"/>
      <c r="I22" s="23"/>
    </row>
    <row r="23" spans="1:9" ht="37.5" customHeight="1" x14ac:dyDescent="0.25">
      <c r="A23" s="20" t="s">
        <v>25</v>
      </c>
      <c r="B23" s="17" t="s">
        <v>26</v>
      </c>
      <c r="C23" s="2" t="s">
        <v>27</v>
      </c>
      <c r="D23" s="2" t="s">
        <v>21</v>
      </c>
      <c r="E23" s="5" t="s">
        <v>8</v>
      </c>
      <c r="F23" s="5" t="s">
        <v>3</v>
      </c>
      <c r="G23" s="5" t="s">
        <v>4</v>
      </c>
      <c r="H23" s="7" t="s">
        <v>16</v>
      </c>
      <c r="I23" s="5" t="s">
        <v>5</v>
      </c>
    </row>
    <row r="24" spans="1:9" ht="15.75" x14ac:dyDescent="0.25">
      <c r="A24" s="20"/>
      <c r="B24" s="2"/>
      <c r="C24" s="16"/>
      <c r="D24" s="14"/>
      <c r="E24" s="2"/>
      <c r="F24" s="5"/>
      <c r="G24" s="10"/>
      <c r="H24" s="10"/>
      <c r="I24" s="9"/>
    </row>
    <row r="25" spans="1:9" ht="15.75" x14ac:dyDescent="0.25">
      <c r="A25" s="20"/>
      <c r="B25" s="2"/>
      <c r="C25" s="16"/>
      <c r="D25" s="16"/>
      <c r="E25" s="2"/>
      <c r="F25" s="2"/>
      <c r="G25" s="10"/>
      <c r="H25" s="10"/>
      <c r="I25" s="2"/>
    </row>
    <row r="26" spans="1:9" ht="15.75" x14ac:dyDescent="0.25">
      <c r="A26" s="20"/>
      <c r="B26" s="2"/>
      <c r="C26" s="16"/>
      <c r="D26" s="16"/>
      <c r="E26" s="2"/>
      <c r="F26" s="2"/>
      <c r="G26" s="10"/>
      <c r="H26" s="10"/>
      <c r="I26" s="2"/>
    </row>
    <row r="27" spans="1:9" ht="15.75" x14ac:dyDescent="0.25">
      <c r="A27" s="20"/>
      <c r="B27" s="2"/>
      <c r="C27" s="16"/>
      <c r="D27" s="16"/>
      <c r="E27" s="2"/>
      <c r="F27" s="2"/>
      <c r="G27" s="10"/>
      <c r="H27" s="10"/>
      <c r="I27" s="2"/>
    </row>
    <row r="28" spans="1:9" ht="15.75" x14ac:dyDescent="0.25">
      <c r="A28" s="20"/>
      <c r="B28" s="2" t="s">
        <v>33</v>
      </c>
      <c r="C28" s="16"/>
      <c r="D28" s="16"/>
      <c r="E28" s="2"/>
      <c r="F28" s="2"/>
      <c r="G28" s="10"/>
      <c r="H28" s="10"/>
      <c r="I28" s="2"/>
    </row>
    <row r="29" spans="1:9" ht="15.75" x14ac:dyDescent="0.25">
      <c r="A29" s="20"/>
      <c r="B29" s="2" t="s">
        <v>32</v>
      </c>
      <c r="C29" s="16"/>
      <c r="D29" s="14"/>
      <c r="E29" s="2"/>
      <c r="F29" s="2"/>
      <c r="G29" s="10"/>
      <c r="H29" s="10"/>
      <c r="I29" s="2"/>
    </row>
    <row r="30" spans="1:9" ht="15.75" x14ac:dyDescent="0.25">
      <c r="A30" s="20"/>
      <c r="B30" s="2" t="s">
        <v>31</v>
      </c>
      <c r="C30" s="16"/>
      <c r="D30" s="14"/>
      <c r="E30" s="2"/>
      <c r="F30" s="2"/>
      <c r="G30" s="10"/>
      <c r="H30" s="10"/>
      <c r="I30" s="2"/>
    </row>
    <row r="31" spans="1:9" ht="15.75" x14ac:dyDescent="0.25">
      <c r="A31" s="20"/>
      <c r="B31" s="2"/>
      <c r="C31" s="2"/>
      <c r="D31" s="2"/>
      <c r="E31" s="2"/>
      <c r="F31" s="2"/>
      <c r="G31" s="10"/>
      <c r="H31" s="10"/>
      <c r="I31" s="2"/>
    </row>
    <row r="32" spans="1:9" ht="15.75" x14ac:dyDescent="0.25">
      <c r="A32" s="20"/>
      <c r="B32" s="2" t="s">
        <v>30</v>
      </c>
      <c r="C32" s="2"/>
      <c r="D32" s="2"/>
      <c r="E32" s="2"/>
      <c r="F32" s="2"/>
      <c r="G32" s="10"/>
      <c r="H32" s="10"/>
      <c r="I32" s="2"/>
    </row>
    <row r="33" spans="1:9" ht="31.5" x14ac:dyDescent="0.25">
      <c r="A33" s="20"/>
      <c r="B33" s="17" t="s">
        <v>29</v>
      </c>
      <c r="C33" s="2"/>
      <c r="D33" s="2"/>
      <c r="E33" s="2"/>
      <c r="F33" s="2"/>
      <c r="G33" s="10"/>
      <c r="H33" s="10"/>
      <c r="I33" s="2"/>
    </row>
    <row r="34" spans="1:9" ht="15.75" x14ac:dyDescent="0.25">
      <c r="A34" s="20"/>
      <c r="B34" s="2" t="s">
        <v>28</v>
      </c>
      <c r="C34" s="2"/>
      <c r="D34" s="2"/>
      <c r="E34" s="2"/>
      <c r="F34" s="2"/>
      <c r="G34" s="10"/>
      <c r="H34" s="10"/>
      <c r="I34" s="2"/>
    </row>
    <row r="35" spans="1:9" ht="26.25" x14ac:dyDescent="0.4">
      <c r="A35" s="20"/>
      <c r="B35" s="18" t="s">
        <v>17</v>
      </c>
      <c r="C35" s="19"/>
      <c r="D35" s="13"/>
      <c r="E35" s="2"/>
      <c r="F35" s="2"/>
      <c r="G35" s="10">
        <f>SUM(G24:G33)</f>
        <v>0</v>
      </c>
      <c r="H35" s="10">
        <f>SUM(H24:H33)</f>
        <v>0</v>
      </c>
      <c r="I35" s="9" t="e">
        <f>1-(G35/H35)</f>
        <v>#DIV/0!</v>
      </c>
    </row>
    <row r="36" spans="1:9" ht="15.75" customHeight="1" x14ac:dyDescent="0.25">
      <c r="A36" s="21"/>
      <c r="B36" s="24"/>
      <c r="C36" s="25"/>
      <c r="D36" s="25"/>
      <c r="E36" s="25"/>
      <c r="F36" s="25"/>
      <c r="G36" s="25"/>
      <c r="H36" s="25"/>
      <c r="I36" s="26"/>
    </row>
    <row r="37" spans="1:9" ht="15.75" customHeight="1" x14ac:dyDescent="0.25">
      <c r="A37" s="21"/>
      <c r="B37" s="27"/>
      <c r="C37" s="28"/>
      <c r="D37" s="28"/>
      <c r="E37" s="28"/>
      <c r="F37" s="28"/>
      <c r="G37" s="28"/>
      <c r="H37" s="28"/>
      <c r="I37" s="29"/>
    </row>
    <row r="38" spans="1:9" ht="15.75" customHeight="1" x14ac:dyDescent="0.25">
      <c r="B38" s="30"/>
      <c r="C38" s="31"/>
      <c r="D38" s="31"/>
      <c r="E38" s="31"/>
      <c r="F38" s="31"/>
      <c r="G38" s="31"/>
      <c r="H38" s="31"/>
      <c r="I38" s="32"/>
    </row>
    <row r="39" spans="1:9" ht="26.25" x14ac:dyDescent="0.4">
      <c r="B39" s="18" t="s">
        <v>19</v>
      </c>
      <c r="C39" s="19"/>
      <c r="D39" s="13"/>
      <c r="E39" s="2"/>
      <c r="F39" s="2"/>
      <c r="G39" s="10">
        <f>G35+G19</f>
        <v>32902</v>
      </c>
      <c r="H39" s="10">
        <f>H35+H19</f>
        <v>45414</v>
      </c>
      <c r="I39" s="9">
        <f>1-(G39/H39)</f>
        <v>0.27550975470119343</v>
      </c>
    </row>
  </sheetData>
  <mergeCells count="14">
    <mergeCell ref="H2:I2"/>
    <mergeCell ref="H3:I3"/>
    <mergeCell ref="C3:E3"/>
    <mergeCell ref="B5:I5"/>
    <mergeCell ref="B4:I4"/>
    <mergeCell ref="C2:E2"/>
    <mergeCell ref="B39:C39"/>
    <mergeCell ref="B35:C35"/>
    <mergeCell ref="A9:A19"/>
    <mergeCell ref="A23:A37"/>
    <mergeCell ref="B19:C19"/>
    <mergeCell ref="C21:I21"/>
    <mergeCell ref="C22:I22"/>
    <mergeCell ref="B36:I38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 Bendiksby</cp:lastModifiedBy>
  <cp:lastPrinted>2012-11-06T20:01:17Z</cp:lastPrinted>
  <dcterms:created xsi:type="dcterms:W3CDTF">2012-01-02T19:49:58Z</dcterms:created>
  <dcterms:modified xsi:type="dcterms:W3CDTF">2012-11-06T20:07:17Z</dcterms:modified>
</cp:coreProperties>
</file>