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19" i="2" l="1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<sst xmlns="http://schemas.openxmlformats.org/spreadsheetml/2006/main" count="99" uniqueCount="72">
  <si>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</si>
  <si>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</si>
  <si>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</si>
  <si>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</si>
  <si>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</si>
  <si>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</si>
  <si>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</si>
  <si>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</si>
  <si>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</si>
  <si>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</si>
  <si>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</si>
  <si>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</si>
  <si>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</si>
  <si>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</si>
  <si>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</si>
  <si>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</si>
  <si>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</si>
  <si>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</si>
  <si>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</si>
  <si>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</si>
  <si>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</si>
  <si>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</si>
  <si>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</si>
  <si>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</si>
  <si>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</si>
  <si>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</si>
  <si>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</si>
  <si>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</si>
  <si>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</si>
  <si>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</si>
  <si>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</si>
  <si>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</si>
  <si>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</si>
  <si>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</si>
  <si>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</si>
  <si>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</si>
  <si>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</si>
  <si>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</si>
  <si>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</si>
  <si>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</si>
  <si>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</si>
  <si>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</si>
  <si>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</si>
  <si>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</si>
  <si>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</si>
  <si>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</si>
  <si>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</si>
  <si>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</si>
  <si>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</si>
  <si>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</si>
  <si>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</si>
  <si>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</si>
  <si>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</si>
  <si>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</si>
  <si>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</si>
  <si>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</si>
  <si>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</si>
  <si>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</si>
  <si>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</si>
  <si>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</si>
  <si>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</si>
  <si>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Richard King</t>
  </si>
  <si>
    <t>ACT-2-8</t>
  </si>
  <si>
    <t xml:space="preserve">6 WB-1055 </t>
  </si>
  <si>
    <t>6 1620 arms</t>
  </si>
  <si>
    <t>6 6" fume arm brackets</t>
  </si>
  <si>
    <t>Silencer</t>
  </si>
  <si>
    <t>Upblast</t>
  </si>
  <si>
    <t>Hardware</t>
  </si>
  <si>
    <t>060214-02</t>
  </si>
  <si>
    <t>JobCore - Spiral</t>
  </si>
  <si>
    <t>Spiral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</si>
</sst>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17" sqref="D17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70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41757</v>
      </c>
    </row>
    <row r="5" spans="1:7" ht="16.5" thickBot="1" x14ac:dyDescent="0.3">
      <c r="A5" s="1"/>
      <c r="B5" s="1"/>
      <c r="C5" s="1"/>
      <c r="D5" s="5" t="s">
        <v>25</v>
      </c>
      <c r="E5" t="s">
        <v>69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7"/>
      <c r="G9" s="28" t="s">
        <v>60</v>
      </c>
    </row>
    <row r="10" spans="1:7" x14ac:dyDescent="0.25">
      <c r="B10" s="50" t="s">
        <v>65</v>
      </c>
      <c r="C10" s="44"/>
      <c r="D10" s="44"/>
      <c r="E10" s="51"/>
    </row>
    <row r="11" spans="1:7" x14ac:dyDescent="0.25">
      <c r="B11" s="50" t="s">
        <v>64</v>
      </c>
      <c r="C11" s="44"/>
      <c r="D11" s="44"/>
      <c r="E11" s="51"/>
    </row>
    <row r="12" spans="1:7" x14ac:dyDescent="0.25">
      <c r="B12" s="50" t="s">
        <v>63</v>
      </c>
      <c r="C12" s="44"/>
      <c r="D12" s="44"/>
      <c r="E12" s="51"/>
    </row>
    <row r="13" spans="1:7" x14ac:dyDescent="0.25">
      <c r="B13" s="50" t="s">
        <v>66</v>
      </c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71</v>
      </c>
      <c r="C17" s="55">
        <v>1660.6</v>
      </c>
      <c r="D17" s="48">
        <v>0.35</v>
      </c>
      <c r="E17" s="56">
        <f>(1.1*C17)/(1-D17)</f>
        <v>2810.2461538461539</v>
      </c>
      <c r="F17" s="57"/>
      <c r="G17" s="28" t="s">
        <v>60</v>
      </c>
    </row>
    <row r="18" spans="1:7" x14ac:dyDescent="0.25">
      <c r="A18" s="1"/>
      <c r="B18" s="50" t="s">
        <v>67</v>
      </c>
      <c r="C18" s="82">
        <v>250</v>
      </c>
      <c r="D18" s="58">
        <v>1</v>
      </c>
      <c r="E18" s="59">
        <f>C18</f>
        <v>250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3060.2461538461539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68</v>
      </c>
      <c r="C22" s="55">
        <v>200</v>
      </c>
      <c r="D22" s="48">
        <v>1</v>
      </c>
      <c r="E22" s="56">
        <f>C22*(1+D22)</f>
        <v>400</v>
      </c>
      <c r="F22" s="57"/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400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1.5</v>
      </c>
      <c r="D28" s="28">
        <v>3</v>
      </c>
      <c r="E28" s="28"/>
      <c r="F28" s="57"/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8100</v>
      </c>
      <c r="C32" s="57"/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66">
        <v>1400</v>
      </c>
    </row>
    <row r="35" spans="1:6" ht="15.75" thickBot="1" x14ac:dyDescent="0.3">
      <c r="A35" s="70" t="s">
        <v>54</v>
      </c>
      <c r="B35" s="68">
        <f>SUM(B32:B34)</f>
        <v>9500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12960.246153846154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2014-06-02T12:43:09Z</dcterms:modified>
</cp:coreProperties>
</file>