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E27" i="1"/>
  <c r="G16" i="1" l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21" i="1"/>
  <c r="G12" i="1"/>
  <c r="G14" i="1"/>
  <c r="G15" i="1"/>
  <c r="G13" i="1"/>
  <c r="G11" i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<sst xmlns="http://schemas.openxmlformats.org/spreadsheetml/2006/main" count="47" uniqueCount="42">
  <si>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</si>
  <si>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</si>
  <si>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</si>
  <si>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</si>
  <si>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</si>
  <si>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</si>
  <si>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</si>
  <si>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</si>
  <si>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</si>
  <si>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</si>
  <si>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</si>
  <si>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</si>
  <si>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</si>
  <si>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</si>
  <si>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</si>
  <si>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</si>
  <si>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</si>
  <si>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</si>
  <si>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</si>
  <si>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</si>
  <si>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</si>
  <si>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</si>
  <si>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</si>
  <si>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</si>
  <si>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</si>
  <si>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</si>
  <si>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</si>
  <si>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</si>
  <si>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</si>
  <si>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</si>
  <si>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</si>
  <si>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</si>
  <si>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</si>
  <si>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</si>
  <si>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Fred</t>
  </si>
  <si>
    <t>GAMPCO</t>
  </si>
  <si>
    <t>Install Mist Collection only</t>
  </si>
  <si>
    <t>YES</t>
  </si>
  <si>
    <t>Ecolotech</t>
  </si>
  <si>
    <t>Hillsdale, MI</t>
  </si>
  <si>
    <t>Roy Costello - Ecolotech</t>
  </si>
  <si>
    <t>Crew performed additional 2 hours of labor at customer's request. Direct charge to customer - $180.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</si>
</sst>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3" xfId="0" applyFont="1" applyFill="1" applyBorder="1"/>
    <xf numFmtId="4" fontId="1" fillId="0" borderId="13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topLeftCell="A16" zoomScaleNormal="100" zoomScaleSheetLayoutView="115" workbookViewId="0">
      <selection activeCell="E28" sqref="E28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12</v>
      </c>
      <c r="C2" s="36">
        <v>18612</v>
      </c>
      <c r="D2" s="36"/>
      <c r="E2" s="36"/>
      <c r="F2" s="1"/>
      <c r="G2" s="1" t="s">
        <v>0</v>
      </c>
      <c r="H2" s="24" t="s">
        <v>34</v>
      </c>
      <c r="I2" s="22"/>
    </row>
    <row r="3" spans="1:9" ht="16.5" thickBot="1" x14ac:dyDescent="0.3">
      <c r="B3" s="1" t="s">
        <v>1</v>
      </c>
      <c r="C3" s="26" t="s">
        <v>35</v>
      </c>
      <c r="D3" s="26"/>
      <c r="E3" s="26"/>
      <c r="F3" s="6"/>
      <c r="G3" s="1" t="s">
        <v>32</v>
      </c>
      <c r="H3" s="25">
        <v>21147</v>
      </c>
      <c r="I3" s="25"/>
    </row>
    <row r="4" spans="1:9" ht="15.75" x14ac:dyDescent="0.25">
      <c r="B4" s="33" t="s">
        <v>2</v>
      </c>
      <c r="C4" s="34"/>
      <c r="D4" s="34"/>
      <c r="E4" s="34"/>
      <c r="F4" s="34"/>
      <c r="G4" s="34"/>
      <c r="H4" s="34"/>
      <c r="I4" s="35"/>
    </row>
    <row r="5" spans="1:9" ht="15.75" x14ac:dyDescent="0.25">
      <c r="B5" s="27" t="s">
        <v>36</v>
      </c>
      <c r="C5" s="28"/>
      <c r="D5" s="28"/>
      <c r="E5" s="28"/>
      <c r="F5" s="28"/>
      <c r="G5" s="28"/>
      <c r="H5" s="28"/>
      <c r="I5" s="29"/>
    </row>
    <row r="6" spans="1:9" ht="16.5" thickBot="1" x14ac:dyDescent="0.3">
      <c r="B6" s="30"/>
      <c r="C6" s="31"/>
      <c r="D6" s="31"/>
      <c r="E6" s="31"/>
      <c r="F6" s="31"/>
      <c r="G6" s="31"/>
      <c r="H6" s="31"/>
      <c r="I6" s="32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5"/>
      <c r="G9" s="3" t="s">
        <v>37</v>
      </c>
      <c r="H9" s="1" t="s">
        <v>38</v>
      </c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33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/>
      <c r="C11" s="5"/>
      <c r="D11" s="5"/>
      <c r="E11" s="10"/>
      <c r="F11" s="2"/>
      <c r="G11" s="10">
        <f>E11*F11</f>
        <v>0</v>
      </c>
      <c r="H11" s="10"/>
      <c r="I11" s="9"/>
    </row>
    <row r="12" spans="1:9" ht="15.75" x14ac:dyDescent="0.25">
      <c r="A12" s="18"/>
      <c r="B12" s="2"/>
      <c r="C12" s="5"/>
      <c r="D12" s="5"/>
      <c r="E12" s="10"/>
      <c r="F12" s="2"/>
      <c r="G12" s="10">
        <f>E12*F12</f>
        <v>0</v>
      </c>
      <c r="H12" s="10"/>
      <c r="I12" s="9"/>
    </row>
    <row r="13" spans="1:9" ht="15.75" x14ac:dyDescent="0.25">
      <c r="A13" s="18"/>
      <c r="B13" s="12"/>
      <c r="C13" s="5"/>
      <c r="D13" s="5"/>
      <c r="E13" s="10"/>
      <c r="F13" s="2"/>
      <c r="G13" s="10">
        <f>E13*F13</f>
        <v>0</v>
      </c>
      <c r="H13" s="10"/>
      <c r="I13" s="9"/>
    </row>
    <row r="14" spans="1:9" ht="15.75" x14ac:dyDescent="0.25">
      <c r="A14" s="18"/>
      <c r="B14" s="2"/>
      <c r="C14" s="5"/>
      <c r="D14" s="5"/>
      <c r="E14" s="10"/>
      <c r="F14" s="2"/>
      <c r="G14" s="10">
        <f t="shared" ref="G14:G16" si="0">E14*F14</f>
        <v>0</v>
      </c>
      <c r="H14" s="10"/>
      <c r="I14" s="9"/>
    </row>
    <row r="15" spans="1:9" ht="15.75" x14ac:dyDescent="0.25">
      <c r="A15" s="18"/>
      <c r="B15" s="2"/>
      <c r="C15" s="5"/>
      <c r="D15" s="5"/>
      <c r="E15" s="10"/>
      <c r="F15" s="2"/>
      <c r="G15" s="10">
        <f t="shared" si="0"/>
        <v>0</v>
      </c>
      <c r="H15" s="10"/>
      <c r="I15" s="9"/>
    </row>
    <row r="16" spans="1:9" ht="15.75" x14ac:dyDescent="0.25">
      <c r="A16" s="18"/>
      <c r="B16" s="37"/>
      <c r="C16" s="7"/>
      <c r="D16" s="7"/>
      <c r="E16" s="38"/>
      <c r="F16" s="37"/>
      <c r="G16" s="38">
        <f t="shared" si="0"/>
        <v>0</v>
      </c>
      <c r="I16" s="9"/>
    </row>
    <row r="17" spans="1:9" ht="15.75" x14ac:dyDescent="0.25">
      <c r="A17" s="18"/>
      <c r="B17" s="2"/>
      <c r="C17" s="5"/>
      <c r="D17" s="5"/>
      <c r="E17" s="10"/>
      <c r="F17" s="2"/>
      <c r="G17" s="10"/>
      <c r="H17" s="10"/>
      <c r="I17" s="9"/>
    </row>
    <row r="18" spans="1:9" ht="15.75" x14ac:dyDescent="0.25">
      <c r="A18" s="18"/>
      <c r="B18" s="20"/>
      <c r="C18" s="21"/>
      <c r="D18" s="14"/>
      <c r="E18" s="10"/>
      <c r="F18" s="2"/>
      <c r="G18" s="10"/>
      <c r="H18" s="10"/>
      <c r="I18" s="9"/>
    </row>
    <row r="19" spans="1:9" ht="15.75" x14ac:dyDescent="0.25">
      <c r="A19" s="18"/>
      <c r="B19" s="20"/>
      <c r="C19" s="21"/>
      <c r="D19" s="14"/>
      <c r="E19" s="10"/>
      <c r="F19" s="2"/>
      <c r="G19" s="10"/>
      <c r="H19" s="10"/>
      <c r="I19" s="9"/>
    </row>
    <row r="20" spans="1:9" ht="15.75" x14ac:dyDescent="0.25">
      <c r="A20" s="18"/>
      <c r="B20" s="20"/>
      <c r="C20" s="21"/>
      <c r="D20" s="14"/>
      <c r="E20" s="10"/>
      <c r="F20" s="2"/>
      <c r="G20" s="10"/>
      <c r="H20" s="10"/>
      <c r="I20" s="9"/>
    </row>
    <row r="21" spans="1:9" ht="15.75" x14ac:dyDescent="0.25">
      <c r="A21" s="18"/>
      <c r="B21" s="20" t="s">
        <v>20</v>
      </c>
      <c r="C21" s="21"/>
      <c r="D21" s="14"/>
      <c r="E21" s="10">
        <v>0</v>
      </c>
      <c r="F21" s="2"/>
      <c r="G21" s="10">
        <f t="shared" ref="G19:G21" si="1">E21</f>
        <v>0</v>
      </c>
      <c r="H21" s="10"/>
      <c r="I21" s="9"/>
    </row>
    <row r="22" spans="1:9" ht="26.25" x14ac:dyDescent="0.4">
      <c r="A22" s="18"/>
      <c r="B22" s="16" t="s">
        <v>24</v>
      </c>
      <c r="C22" s="17"/>
      <c r="D22" s="13"/>
      <c r="E22" s="2"/>
      <c r="F22" s="2"/>
      <c r="G22" s="10">
        <f>SUM(G11:G20)-G21</f>
        <v>0</v>
      </c>
      <c r="H22" s="10">
        <f>SUM(H11:H20)</f>
        <v>0</v>
      </c>
      <c r="I22" s="9" t="e">
        <f t="shared" ref="I22" si="2">1-(G22/H22)</f>
        <v>#DIV/0!</v>
      </c>
    </row>
    <row r="23" spans="1:9" ht="15.75" x14ac:dyDescent="0.25">
      <c r="B23" s="1" t="s">
        <v>6</v>
      </c>
      <c r="C23" s="1"/>
      <c r="D23" s="8"/>
      <c r="E23" s="8">
        <v>41099</v>
      </c>
      <c r="F23" s="8"/>
      <c r="G23" s="1"/>
      <c r="H23" s="1"/>
      <c r="I23" s="1"/>
    </row>
    <row r="24" spans="1:9" ht="15.75" x14ac:dyDescent="0.25">
      <c r="B24" s="1" t="s">
        <v>7</v>
      </c>
      <c r="C24" s="22" t="s">
        <v>39</v>
      </c>
      <c r="D24" s="22"/>
      <c r="E24" s="22"/>
      <c r="F24" s="22"/>
      <c r="G24" s="22"/>
      <c r="H24" s="22"/>
      <c r="I24" s="22"/>
    </row>
    <row r="25" spans="1:9" ht="15.75" x14ac:dyDescent="0.25">
      <c r="B25" s="4" t="s">
        <v>25</v>
      </c>
      <c r="C25" s="23" t="s">
        <v>40</v>
      </c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0" t="s">
        <v>22</v>
      </c>
      <c r="C27" s="21"/>
      <c r="D27" s="14">
        <v>4692</v>
      </c>
      <c r="E27" s="2">
        <f>1890+130</f>
        <v>2020</v>
      </c>
      <c r="F27" s="5">
        <v>1</v>
      </c>
      <c r="G27" s="10">
        <f>E27*F27</f>
        <v>2020</v>
      </c>
      <c r="H27" s="10">
        <f>3995+180</f>
        <v>4175</v>
      </c>
      <c r="I27" s="9">
        <f>1-((G27+G28)/H27)</f>
        <v>0.51616766467065867</v>
      </c>
    </row>
    <row r="28" spans="1:9" ht="15.75" x14ac:dyDescent="0.25">
      <c r="A28" s="18"/>
      <c r="B28" s="20" t="s">
        <v>23</v>
      </c>
      <c r="C28" s="21"/>
      <c r="D28" s="14"/>
      <c r="E28" s="2"/>
      <c r="F28" s="5"/>
      <c r="G28" s="10">
        <f t="shared" ref="G28:G30" si="3">E28*F28</f>
        <v>0</v>
      </c>
      <c r="H28" s="10"/>
      <c r="I28" s="9"/>
    </row>
    <row r="29" spans="1:9" ht="15.75" x14ac:dyDescent="0.25">
      <c r="A29" s="18"/>
      <c r="B29" s="20" t="s">
        <v>10</v>
      </c>
      <c r="C29" s="21"/>
      <c r="D29" s="14"/>
      <c r="E29" s="2"/>
      <c r="F29" s="2"/>
      <c r="G29" s="10">
        <f t="shared" si="3"/>
        <v>0</v>
      </c>
      <c r="H29" s="10"/>
      <c r="I29" s="2"/>
    </row>
    <row r="30" spans="1:9" ht="15.75" x14ac:dyDescent="0.25">
      <c r="A30" s="18"/>
      <c r="B30" s="20" t="s">
        <v>31</v>
      </c>
      <c r="C30" s="21"/>
      <c r="D30" s="14"/>
      <c r="E30" s="2"/>
      <c r="F30" s="2"/>
      <c r="G30" s="10">
        <f t="shared" si="3"/>
        <v>0</v>
      </c>
      <c r="H30" s="10"/>
      <c r="I30" s="2"/>
    </row>
    <row r="31" spans="1:9" ht="15.75" x14ac:dyDescent="0.25">
      <c r="A31" s="18"/>
      <c r="B31" s="20" t="s">
        <v>21</v>
      </c>
      <c r="C31" s="21"/>
      <c r="D31" s="14"/>
      <c r="E31" s="2"/>
      <c r="F31" s="2"/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24</v>
      </c>
      <c r="C36" s="17"/>
      <c r="D36" s="13"/>
      <c r="E36" s="2"/>
      <c r="F36" s="2"/>
      <c r="G36" s="10">
        <f>SUM(G27:G34)</f>
        <v>2020</v>
      </c>
      <c r="H36" s="10">
        <f>SUM(H27:H34)</f>
        <v>4175</v>
      </c>
      <c r="I36" s="9">
        <f>1-(G36/H36)</f>
        <v>0.51616766467065867</v>
      </c>
    </row>
    <row r="37" spans="1:9" ht="15.75" customHeight="1" x14ac:dyDescent="0.25">
      <c r="A37" s="19"/>
      <c r="B37" s="39" t="s">
        <v>41</v>
      </c>
      <c r="C37" s="40"/>
      <c r="D37" s="40"/>
      <c r="E37" s="40"/>
      <c r="F37" s="40"/>
      <c r="G37" s="40"/>
      <c r="H37" s="40"/>
      <c r="I37" s="41"/>
    </row>
    <row r="38" spans="1:9" ht="15.75" customHeight="1" x14ac:dyDescent="0.25">
      <c r="A38" s="19"/>
      <c r="B38" s="42"/>
      <c r="C38" s="43"/>
      <c r="D38" s="43"/>
      <c r="E38" s="43"/>
      <c r="F38" s="43"/>
      <c r="G38" s="43"/>
      <c r="H38" s="43"/>
      <c r="I38" s="44"/>
    </row>
    <row r="39" spans="1:9" ht="15.75" customHeight="1" x14ac:dyDescent="0.25">
      <c r="B39" s="45"/>
      <c r="C39" s="46"/>
      <c r="D39" s="46"/>
      <c r="E39" s="46"/>
      <c r="F39" s="46"/>
      <c r="G39" s="46"/>
      <c r="H39" s="46"/>
      <c r="I39" s="47"/>
    </row>
    <row r="40" spans="1:9" ht="26.25" x14ac:dyDescent="0.4">
      <c r="B40" s="16" t="s">
        <v>28</v>
      </c>
      <c r="C40" s="17"/>
      <c r="D40" s="13"/>
      <c r="E40" s="2"/>
      <c r="F40" s="2"/>
      <c r="G40" s="10">
        <f>G36+G22</f>
        <v>2020</v>
      </c>
      <c r="H40" s="10">
        <f>H36+H22</f>
        <v>4175</v>
      </c>
      <c r="I40" s="9">
        <f>1-(G40/H40)</f>
        <v>0.51616766467065867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2012-07-24T18:50:02Z</cp:lastPrinted>
  <dcterms:created xsi:type="dcterms:W3CDTF">2012-01-02T19:49:58Z</dcterms:created>
  <dcterms:modified xsi:type="dcterms:W3CDTF">2012-07-24T18:51:47Z</dcterms:modified>
</cp:coreProperties>
</file>