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9" i="1" l="1"/>
  <c r="J10" i="1"/>
  <c r="I9" i="1"/>
  <c r="I10" i="1"/>
  <c r="E11" i="1"/>
  <c r="F11" i="1"/>
  <c r="G11" i="1" s="1"/>
  <c r="H11" i="1"/>
  <c r="I11" i="1"/>
  <c r="J11" i="1"/>
  <c r="I8" i="1"/>
  <c r="J8" i="1" s="1"/>
  <c r="F10" i="1"/>
  <c r="G10" i="1" s="1"/>
  <c r="F9" i="1"/>
  <c r="G9" i="1"/>
  <c r="F8" i="1"/>
  <c r="G8" i="1" s="1"/>
  <c r="D11" i="1"/>
  <c r="C11" i="1"/>
  <c r="B11" i="1"/>
  <c r="C10" i="1"/>
  <c r="D10" i="1"/>
  <c r="C9" i="1"/>
  <c r="D9" i="1"/>
  <c r="C8" i="1"/>
  <c r="D8" i="1" s="1"/>
  <c r="F4" i="1" l="1"/>
  <c r="G4" i="1" s="1"/>
  <c r="I4" i="1"/>
  <c r="J4" i="1"/>
  <c r="F5" i="1"/>
  <c r="G5" i="1" s="1"/>
  <c r="I5" i="1"/>
  <c r="J5" i="1"/>
  <c r="F6" i="1"/>
  <c r="G6" i="1" s="1"/>
  <c r="I6" i="1"/>
  <c r="J6" i="1"/>
  <c r="F7" i="1"/>
  <c r="G7" i="1" s="1"/>
  <c r="I7" i="1"/>
  <c r="J7" i="1"/>
  <c r="C5" i="1"/>
  <c r="D5" i="1" s="1"/>
  <c r="C6" i="1"/>
  <c r="D6" i="1"/>
  <c r="C7" i="1"/>
  <c r="D7" i="1" s="1"/>
  <c r="C4" i="1" l="1"/>
  <c r="D4" i="1" s="1"/>
</calcChain>
</file>

<file path=xl/sharedStrings.xml><?xml version="1.0" encoding="utf-8"?>
<sst xmlns="http://schemas.openxmlformats.org/spreadsheetml/2006/main" count="12" uniqueCount="6">
  <si>
    <t>Air</t>
  </si>
  <si>
    <t>VP</t>
  </si>
  <si>
    <t>CFM</t>
  </si>
  <si>
    <t>1/2 open, 11.00" of water</t>
  </si>
  <si>
    <t>3/4 open, 10.00" of water</t>
  </si>
  <si>
    <t>2/3 open, 10.50" of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</si>
</sst>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2" fontId="0" fillId="0" borderId="6" xfId="0" applyNumberFormat="1" applyFill="1" applyBorder="1"/>
    <xf numFmtId="2" fontId="0" fillId="0" borderId="5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1" fillId="0" borderId="11" xfId="0" applyNumberFormat="1" applyFont="1" applyFill="1" applyBorder="1"/>
    <xf numFmtId="2" fontId="1" fillId="0" borderId="12" xfId="0" applyNumberFormat="1" applyFont="1" applyFill="1" applyBorder="1"/>
    <xf numFmtId="2" fontId="0" fillId="0" borderId="7" xfId="0" applyNumberFormat="1" applyFill="1" applyBorder="1"/>
    <xf numFmtId="2" fontId="1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tabSelected="1" workbookViewId="0">
      <selection activeCell="H17" sqref="H17"/>
    </sheetView>
  </sheetViews>
  <sheetFormatPr defaultColWidth="8.28515625" defaultRowHeight="15" x14ac:dyDescent="0.25"/>
  <sheetData>
    <row r="1" spans="2:10" ht="15.75" thickBot="1" x14ac:dyDescent="0.3"/>
    <row r="2" spans="2:10" x14ac:dyDescent="0.25">
      <c r="B2" s="4" t="s">
        <v>3</v>
      </c>
      <c r="C2" s="5"/>
      <c r="D2" s="6"/>
      <c r="E2" s="4" t="s">
        <v>5</v>
      </c>
      <c r="F2" s="5"/>
      <c r="G2" s="6"/>
      <c r="H2" s="4" t="s">
        <v>4</v>
      </c>
      <c r="I2" s="5"/>
      <c r="J2" s="6"/>
    </row>
    <row r="3" spans="2:10" x14ac:dyDescent="0.25">
      <c r="B3" s="7" t="s">
        <v>1</v>
      </c>
      <c r="C3" s="2" t="s">
        <v>0</v>
      </c>
      <c r="D3" s="8" t="s">
        <v>2</v>
      </c>
      <c r="E3" s="7" t="s">
        <v>1</v>
      </c>
      <c r="F3" s="2" t="s">
        <v>0</v>
      </c>
      <c r="G3" s="8" t="s">
        <v>2</v>
      </c>
      <c r="H3" s="7" t="s">
        <v>1</v>
      </c>
      <c r="I3" s="2" t="s">
        <v>0</v>
      </c>
      <c r="J3" s="8" t="s">
        <v>2</v>
      </c>
    </row>
    <row r="4" spans="2:10" x14ac:dyDescent="0.25">
      <c r="B4" s="10">
        <v>0.3</v>
      </c>
      <c r="C4" s="3">
        <f>4005*SQRT(B4)</f>
        <v>2193.6288428081903</v>
      </c>
      <c r="D4" s="9">
        <f>C4*(((12*12)/4)*(PI())/144)</f>
        <v>1722.8720643172223</v>
      </c>
      <c r="E4" s="10">
        <v>0.5</v>
      </c>
      <c r="F4" s="3">
        <f>4005*SQRT(E4)</f>
        <v>2831.9626586521231</v>
      </c>
      <c r="G4" s="9">
        <f>F4*(((12*12)/4)*(PI())/144)</f>
        <v>2224.2182709155322</v>
      </c>
      <c r="H4" s="10">
        <v>0.5</v>
      </c>
      <c r="I4" s="3">
        <f>4005*SQRT(H4)</f>
        <v>2831.9626586521231</v>
      </c>
      <c r="J4" s="9">
        <f>I4*(((12*12)/4)*(PI())/144)</f>
        <v>2224.2182709155322</v>
      </c>
    </row>
    <row r="5" spans="2:10" x14ac:dyDescent="0.25">
      <c r="B5" s="10">
        <v>0.35</v>
      </c>
      <c r="C5" s="3">
        <f t="shared" ref="C5:C11" si="0">4005*SQRT(B5)</f>
        <v>2369.3899531313964</v>
      </c>
      <c r="D5" s="9">
        <f t="shared" ref="D5:D11" si="1">C5*(((12*12)/4)*(PI())/144)</f>
        <v>1860.9145175617648</v>
      </c>
      <c r="E5" s="10">
        <v>0.55000000000000004</v>
      </c>
      <c r="F5" s="3">
        <f t="shared" ref="F5:F11" si="2">4005*SQRT(E5)</f>
        <v>2970.1874940818129</v>
      </c>
      <c r="G5" s="9">
        <f t="shared" ref="G5:G11" si="3">F5*(((12*12)/4)*(PI())/144)</f>
        <v>2332.7798027979252</v>
      </c>
      <c r="H5" s="10">
        <v>0.6</v>
      </c>
      <c r="I5" s="3">
        <f t="shared" ref="I5:I10" si="4">4005*SQRT(H5)</f>
        <v>3102.259660312141</v>
      </c>
      <c r="J5" s="9">
        <f t="shared" ref="J5:J10" si="5">I5*(((12*12)/4)*(PI())/144)</f>
        <v>2436.5090395911475</v>
      </c>
    </row>
    <row r="6" spans="2:10" x14ac:dyDescent="0.25">
      <c r="B6" s="10">
        <v>0.4</v>
      </c>
      <c r="C6" s="3">
        <f t="shared" si="0"/>
        <v>2532.9844057948717</v>
      </c>
      <c r="D6" s="9">
        <f t="shared" si="1"/>
        <v>1989.401300225669</v>
      </c>
      <c r="E6" s="10">
        <v>0.7</v>
      </c>
      <c r="F6" s="3">
        <f t="shared" si="2"/>
        <v>3350.8234062689726</v>
      </c>
      <c r="G6" s="9">
        <f t="shared" si="3"/>
        <v>2631.7305491528327</v>
      </c>
      <c r="H6" s="10">
        <v>0.75</v>
      </c>
      <c r="I6" s="3">
        <f t="shared" si="4"/>
        <v>3468.4317421566766</v>
      </c>
      <c r="J6" s="9">
        <f t="shared" si="5"/>
        <v>2724.0999201592658</v>
      </c>
    </row>
    <row r="7" spans="2:10" x14ac:dyDescent="0.25">
      <c r="B7" s="10">
        <v>0.5</v>
      </c>
      <c r="C7" s="3">
        <f t="shared" si="0"/>
        <v>2831.9626586521231</v>
      </c>
      <c r="D7" s="9">
        <f t="shared" si="1"/>
        <v>2224.2182709155322</v>
      </c>
      <c r="E7" s="10">
        <v>0.8</v>
      </c>
      <c r="F7" s="3">
        <f t="shared" si="2"/>
        <v>3582.1808999546629</v>
      </c>
      <c r="G7" s="9">
        <f t="shared" si="3"/>
        <v>2813.4382997818107</v>
      </c>
      <c r="H7" s="10">
        <v>0.8</v>
      </c>
      <c r="I7" s="3">
        <f t="shared" si="4"/>
        <v>3582.1808999546629</v>
      </c>
      <c r="J7" s="9">
        <f t="shared" si="5"/>
        <v>2813.4382997818107</v>
      </c>
    </row>
    <row r="8" spans="2:10" x14ac:dyDescent="0.25">
      <c r="B8" s="10">
        <v>0.4</v>
      </c>
      <c r="C8" s="3">
        <f t="shared" si="0"/>
        <v>2532.9844057948717</v>
      </c>
      <c r="D8" s="9">
        <f t="shared" si="1"/>
        <v>1989.401300225669</v>
      </c>
      <c r="E8" s="10">
        <v>0.7</v>
      </c>
      <c r="F8" s="3">
        <f t="shared" si="2"/>
        <v>3350.8234062689726</v>
      </c>
      <c r="G8" s="9">
        <f t="shared" si="3"/>
        <v>2631.7305491528327</v>
      </c>
      <c r="H8" s="10">
        <v>0.75</v>
      </c>
      <c r="I8" s="3">
        <f t="shared" si="4"/>
        <v>3468.4317421566766</v>
      </c>
      <c r="J8" s="9">
        <f t="shared" si="5"/>
        <v>2724.0999201592658</v>
      </c>
    </row>
    <row r="9" spans="2:10" x14ac:dyDescent="0.25">
      <c r="B9" s="10">
        <v>0.35</v>
      </c>
      <c r="C9" s="3">
        <f t="shared" si="0"/>
        <v>2369.3899531313964</v>
      </c>
      <c r="D9" s="9">
        <f t="shared" si="1"/>
        <v>1860.9145175617648</v>
      </c>
      <c r="E9" s="10">
        <v>0.55000000000000004</v>
      </c>
      <c r="F9" s="3">
        <f t="shared" si="2"/>
        <v>2970.1874940818129</v>
      </c>
      <c r="G9" s="9">
        <f t="shared" si="3"/>
        <v>2332.7798027979252</v>
      </c>
      <c r="H9" s="10">
        <v>0.6</v>
      </c>
      <c r="I9" s="3">
        <f t="shared" si="4"/>
        <v>3102.259660312141</v>
      </c>
      <c r="J9" s="9">
        <f t="shared" si="5"/>
        <v>2436.5090395911475</v>
      </c>
    </row>
    <row r="10" spans="2:10" ht="15.75" thickBot="1" x14ac:dyDescent="0.3">
      <c r="B10" s="15">
        <v>0.3</v>
      </c>
      <c r="C10" s="11">
        <f t="shared" si="0"/>
        <v>2193.6288428081903</v>
      </c>
      <c r="D10" s="12">
        <f t="shared" si="1"/>
        <v>1722.8720643172223</v>
      </c>
      <c r="E10" s="15">
        <v>0.5</v>
      </c>
      <c r="F10" s="11">
        <f t="shared" si="2"/>
        <v>2831.9626586521231</v>
      </c>
      <c r="G10" s="12">
        <f t="shared" si="3"/>
        <v>2224.2182709155322</v>
      </c>
      <c r="H10" s="15">
        <v>0.5</v>
      </c>
      <c r="I10" s="11">
        <f t="shared" si="4"/>
        <v>2831.9626586521231</v>
      </c>
      <c r="J10" s="12">
        <f t="shared" si="5"/>
        <v>2224.2182709155322</v>
      </c>
    </row>
    <row r="11" spans="2:10" ht="15.75" thickBot="1" x14ac:dyDescent="0.3">
      <c r="B11" s="16">
        <f>AVERAGE(B4:B10)</f>
        <v>0.37142857142857139</v>
      </c>
      <c r="C11" s="13">
        <f t="shared" si="0"/>
        <v>2440.8448478812761</v>
      </c>
      <c r="D11" s="14">
        <f t="shared" si="1"/>
        <v>1917.0350606640782</v>
      </c>
      <c r="E11" s="16">
        <f t="shared" ref="E11" si="6">AVERAGE(E4:E10)</f>
        <v>0.61428571428571421</v>
      </c>
      <c r="F11" s="13">
        <f t="shared" si="2"/>
        <v>3138.974070343002</v>
      </c>
      <c r="G11" s="14">
        <f t="shared" si="3"/>
        <v>2465.3444697996065</v>
      </c>
      <c r="H11" s="16">
        <f t="shared" ref="H11" si="7">AVERAGE(H4:H10)</f>
        <v>0.6428571428571429</v>
      </c>
      <c r="I11" s="13">
        <f t="shared" ref="I11" si="8">4005*SQRT(H11)</f>
        <v>3211.1438215777789</v>
      </c>
      <c r="J11" s="14">
        <f t="shared" ref="J11" si="9">I11*(((12*12)/4)*(PI())/144)</f>
        <v>2522.0264598722511</v>
      </c>
    </row>
    <row r="12" spans="2:10" x14ac:dyDescent="0.25">
      <c r="E12" s="1"/>
    </row>
  </sheetData>
  <mergeCells count="3">
    <mergeCell ref="B2:D2"/>
    <mergeCell ref="E2:G2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2013-11-12T13:08:40Z</dcterms:created>
  <dcterms:modified xsi:type="dcterms:W3CDTF">2013-11-12T14:45:24Z</dcterms:modified>
</cp:coreProperties>
</file>