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50" yWindow="51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C19" i="2"/>
  <c r="E18" i="2"/>
  <c r="E15" i="2" l="1"/>
  <c r="B41" i="2" l="1"/>
  <c r="B32" i="2" l="1"/>
  <c r="B35" i="2" s="1"/>
  <c r="E23" i="2"/>
  <c r="E22" i="2"/>
  <c r="E24" i="2" s="1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<sst xmlns="http://schemas.openxmlformats.org/spreadsheetml/2006/main" count="95" uniqueCount="68">
  <si>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</si>
  <si>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</si>
  <si>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</si>
  <si>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</si>
  <si>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</si>
  <si>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</si>
  <si>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</si>
  <si>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</si>
  <si>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</si>
  <si>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</si>
  <si>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</si>
  <si>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</si>
  <si>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</si>
  <si>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</si>
  <si>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</si>
  <si>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</si>
  <si>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</si>
  <si>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</si>
  <si>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</si>
  <si>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</si>
  <si>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</si>
  <si>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</si>
  <si>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</si>
  <si>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</si>
  <si>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</si>
  <si>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</si>
  <si>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</si>
  <si>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</si>
  <si>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</si>
  <si>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</si>
  <si>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</si>
  <si>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</si>
  <si>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</si>
  <si>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</si>
  <si>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</si>
  <si>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</si>
  <si>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</si>
  <si>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</si>
  <si>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</si>
  <si>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</si>
  <si>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</si>
  <si>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</si>
  <si>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</si>
  <si>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</si>
  <si>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</si>
  <si>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</si>
  <si>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</si>
  <si>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</si>
  <si>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</si>
  <si>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</si>
  <si>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</si>
  <si>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</si>
  <si>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</si>
  <si>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</si>
  <si>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</si>
  <si>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</si>
  <si>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</si>
  <si>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</si>
  <si>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</si>
  <si>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</si>
  <si>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Jacobs Duct</t>
  </si>
  <si>
    <t>Plenum</t>
  </si>
  <si>
    <t>Fire Dampers</t>
  </si>
  <si>
    <t>Gripples</t>
  </si>
  <si>
    <t>MDT</t>
  </si>
  <si>
    <t>Petron Automation</t>
  </si>
  <si>
    <t>Ed Sithes</t>
  </si>
  <si>
    <t>032414-01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</si>
</sst>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66</v>
      </c>
    </row>
    <row r="4" spans="1:7" x14ac:dyDescent="0.25">
      <c r="A4" s="1"/>
      <c r="B4" s="1"/>
      <c r="C4" s="1"/>
      <c r="D4" s="5" t="s">
        <v>41</v>
      </c>
      <c r="E4" s="45">
        <v>41722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0">
        <v>41722</v>
      </c>
      <c r="G9" s="28" t="s">
        <v>64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60</v>
      </c>
      <c r="C17" s="56">
        <v>2283.2600000000002</v>
      </c>
      <c r="D17" s="48">
        <v>0.35</v>
      </c>
      <c r="E17" s="57">
        <f>(1.1*C17)/(1-D17)</f>
        <v>3863.9784615384619</v>
      </c>
      <c r="F17" s="50">
        <v>41722</v>
      </c>
      <c r="G17" s="28" t="s">
        <v>64</v>
      </c>
    </row>
    <row r="18" spans="1:7" x14ac:dyDescent="0.25">
      <c r="A18" s="1"/>
      <c r="B18" s="51" t="s">
        <v>61</v>
      </c>
      <c r="C18" s="81">
        <v>125</v>
      </c>
      <c r="D18" s="58">
        <v>1</v>
      </c>
      <c r="E18" s="59">
        <f>C18*(D18+1)</f>
        <v>250</v>
      </c>
    </row>
    <row r="19" spans="1:7" ht="15.75" thickBot="1" x14ac:dyDescent="0.3">
      <c r="A19" s="1"/>
      <c r="B19" s="53" t="s">
        <v>62</v>
      </c>
      <c r="C19" s="60">
        <f>2*150</f>
        <v>300</v>
      </c>
      <c r="D19" s="61">
        <v>1</v>
      </c>
      <c r="E19" s="59">
        <f>C19*(D19+1)</f>
        <v>600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4713.9784615384615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63</v>
      </c>
      <c r="C22" s="56">
        <v>100</v>
      </c>
      <c r="D22" s="48">
        <v>1</v>
      </c>
      <c r="E22" s="57">
        <f>C22*(1+D22)</f>
        <v>200</v>
      </c>
      <c r="F22" s="50">
        <v>41722</v>
      </c>
      <c r="G22" s="28" t="s">
        <v>64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200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50">
        <v>41722</v>
      </c>
      <c r="G28" s="28" t="s">
        <v>64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7200</v>
      </c>
      <c r="C32" s="50">
        <v>41722</v>
      </c>
      <c r="D32" s="28" t="s">
        <v>64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7200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0">
        <v>41722</v>
      </c>
      <c r="D37" s="28" t="s">
        <v>64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12113.978461538461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2014-03-24T19:26:59Z</dcterms:modified>
</cp:coreProperties>
</file>