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50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" i="1"/>
</calcChain>
</file>

<file path=xl/sharedStrings.xml><?xml version="1.0" encoding="utf-8"?>
<sst xmlns="http://schemas.openxmlformats.org/spreadsheetml/2006/main" count="107" uniqueCount="54">
  <si>
    <t>Tube, 200mm dia., 2000mm long,</t>
  </si>
  <si>
    <t>Tube, 250mm dia., 2000mm long,</t>
  </si>
  <si>
    <t>Tube, 300mm dia., 2000mm long,</t>
  </si>
  <si>
    <t>Tube, 400mm dia., 2000mm long,</t>
  </si>
  <si>
    <t>Tube, 200mm dia., 1000mm long,</t>
  </si>
  <si>
    <t>Tube, 250mm dia., 1000mm long,</t>
  </si>
  <si>
    <t>Tube, 300mm dia., 1000mm long,</t>
  </si>
  <si>
    <t>Tube, 400mm dia., 1000mm long,</t>
  </si>
  <si>
    <t xml:space="preserve">Tube, 200mm dia., 500mm long, </t>
  </si>
  <si>
    <t xml:space="preserve">Tube, 300mm dia., 500mm long, </t>
  </si>
  <si>
    <t xml:space="preserve">Tube, 400mm dia., 500mm long, </t>
  </si>
  <si>
    <t xml:space="preserve">Tube, 200mm dia., 200mm long, </t>
  </si>
  <si>
    <t xml:space="preserve">Tube, 300mm dia., 200mm long, </t>
  </si>
  <si>
    <t>Quick connect pull ring, 200mm</t>
  </si>
  <si>
    <t>Quick connect pull ring, 250mm</t>
  </si>
  <si>
    <t>Quick connect pull ring, 300mm</t>
  </si>
  <si>
    <t>Quick connect pull ring, 400mm</t>
  </si>
  <si>
    <t>U-shaped gasket, 200mm dia., f</t>
  </si>
  <si>
    <t>U-shaped gasket, 250mm dia., f</t>
  </si>
  <si>
    <t>U-shaped gasket, 300mm dia., f</t>
  </si>
  <si>
    <t>U-shaped gasket, 400mm dia., f</t>
  </si>
  <si>
    <t xml:space="preserve">Slip tube, 200mm dia., 1000mm </t>
  </si>
  <si>
    <t xml:space="preserve">Slip tube, 250mm dia., 1000mm </t>
  </si>
  <si>
    <t xml:space="preserve">Slip tube, 300mm dia., 1000mm </t>
  </si>
  <si>
    <t xml:space="preserve">Slip tube, 400mm dia., 1000mm </t>
  </si>
  <si>
    <t>Slip tube, 200mm dia., 500mm l</t>
  </si>
  <si>
    <t>Slip tube, 300mm dia., 500mm l</t>
  </si>
  <si>
    <t>Slip tube, 200mm dia., 200mm l</t>
  </si>
  <si>
    <t>Slip tube, 300mm dia., 200mm l</t>
  </si>
  <si>
    <t>Ring seal for slip tubes 1.5mm</t>
  </si>
  <si>
    <t>Elbow 90deg., 200mm dia., R=1D</t>
  </si>
  <si>
    <t>Elbow 90deg., 300mm dia., R=1D</t>
  </si>
  <si>
    <t>Elbow 90deg., 400mm dia., R=1D</t>
  </si>
  <si>
    <t>Elbow 60deg., 200mm dia., R=2D</t>
  </si>
  <si>
    <t>Elbow 60deg., 400mm dia., R=2D</t>
  </si>
  <si>
    <t>Connecting flange, 250mm dia.,</t>
  </si>
  <si>
    <t>Throttle valve, 200mm dia., 1.</t>
  </si>
  <si>
    <t>Cone, 200/250mm dia., 1.5mm th</t>
  </si>
  <si>
    <t>Conical fork 30deg., 250/200/2</t>
  </si>
  <si>
    <t>Conical fork 30deg., 300/250/2</t>
  </si>
  <si>
    <t>Conical fork 30deg., 400/300/3</t>
  </si>
  <si>
    <t>List Total</t>
  </si>
  <si>
    <t>Avani Total</t>
  </si>
  <si>
    <t>Duct Quote</t>
  </si>
  <si>
    <t>Part Number</t>
  </si>
  <si>
    <t>Quantity</t>
  </si>
  <si>
    <t>List Price</t>
  </si>
  <si>
    <t>Discount</t>
  </si>
  <si>
    <t>Avani Cost</t>
  </si>
  <si>
    <t xml:space="preserve">Tube, 250mm dia., 500mm long, </t>
  </si>
  <si>
    <t>Elbow 60deg., 300mm dia., R=2D</t>
  </si>
  <si>
    <t>Duct Order - Exact Count</t>
  </si>
  <si>
    <t>QTY different</t>
  </si>
  <si>
    <t>Cost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</si>
</sst>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8" fontId="0" fillId="0" borderId="1" xfId="0" applyNumberFormat="1" applyBorder="1"/>
    <xf numFmtId="9" fontId="0" fillId="0" borderId="1" xfId="0" applyNumberFormat="1" applyBorder="1"/>
    <xf numFmtId="1" fontId="0" fillId="0" borderId="1" xfId="0" applyNumberFormat="1" applyBorder="1"/>
    <xf numFmtId="0" fontId="1" fillId="0" borderId="1" xfId="0" applyFont="1" applyBorder="1"/>
    <xf numFmtId="0" fontId="0" fillId="0" borderId="4" xfId="0" applyBorder="1"/>
    <xf numFmtId="0" fontId="0" fillId="0" borderId="5" xfId="0" applyBorder="1" applyAlignment="1">
      <alignment horizontal="left"/>
    </xf>
    <xf numFmtId="8" fontId="0" fillId="0" borderId="6" xfId="0" applyNumberFormat="1" applyBorder="1"/>
    <xf numFmtId="0" fontId="0" fillId="0" borderId="5" xfId="0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4" fillId="2" borderId="8" xfId="0" applyFont="1" applyFill="1" applyBorder="1"/>
    <xf numFmtId="0" fontId="0" fillId="0" borderId="8" xfId="0" applyBorder="1"/>
    <xf numFmtId="8" fontId="0" fillId="0" borderId="9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/>
    <xf numFmtId="8" fontId="0" fillId="0" borderId="11" xfId="0" applyNumberFormat="1" applyBorder="1"/>
    <xf numFmtId="9" fontId="0" fillId="0" borderId="11" xfId="0" applyNumberFormat="1" applyBorder="1"/>
    <xf numFmtId="0" fontId="4" fillId="2" borderId="11" xfId="0" applyFont="1" applyFill="1" applyBorder="1"/>
    <xf numFmtId="0" fontId="0" fillId="0" borderId="11" xfId="0" applyBorder="1" applyAlignment="1">
      <alignment horizontal="left"/>
    </xf>
    <xf numFmtId="1" fontId="0" fillId="0" borderId="11" xfId="0" applyNumberFormat="1" applyBorder="1"/>
    <xf numFmtId="8" fontId="0" fillId="0" borderId="12" xfId="0" applyNumberFormat="1" applyBorder="1"/>
    <xf numFmtId="0" fontId="0" fillId="0" borderId="9" xfId="0" applyBorder="1"/>
    <xf numFmtId="0" fontId="3" fillId="0" borderId="14" xfId="0" applyFont="1" applyBorder="1" applyAlignment="1">
      <alignment horizontal="right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2" borderId="19" xfId="0" applyFont="1" applyFill="1" applyBorder="1"/>
    <xf numFmtId="0" fontId="0" fillId="0" borderId="13" xfId="0" applyBorder="1"/>
    <xf numFmtId="0" fontId="3" fillId="0" borderId="15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4" fillId="2" borderId="22" xfId="0" applyFont="1" applyFill="1" applyBorder="1"/>
    <xf numFmtId="0" fontId="4" fillId="2" borderId="23" xfId="0" applyFont="1" applyFill="1" applyBorder="1"/>
    <xf numFmtId="0" fontId="0" fillId="0" borderId="24" xfId="0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8" fontId="1" fillId="0" borderId="7" xfId="0" applyNumberFormat="1" applyFont="1" applyBorder="1"/>
    <xf numFmtId="8" fontId="1" fillId="0" borderId="9" xfId="0" applyNumberFormat="1" applyFont="1" applyBorder="1"/>
    <xf numFmtId="0" fontId="0" fillId="0" borderId="22" xfId="0" applyBorder="1"/>
    <xf numFmtId="0" fontId="0" fillId="0" borderId="2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workbookViewId="0">
      <selection activeCell="O50" sqref="A1:O50"/>
    </sheetView>
  </sheetViews>
  <sheetFormatPr defaultRowHeight="15" x14ac:dyDescent="0.25"/>
  <cols>
    <col min="1" max="1" width="11.42578125" bestFit="1" customWidth="1"/>
    <col min="2" max="2" width="30.5703125" bestFit="1" customWidth="1"/>
    <col min="3" max="3" width="8" bestFit="1" customWidth="1"/>
    <col min="4" max="4" width="13.5703125" bestFit="1" customWidth="1"/>
    <col min="5" max="5" width="8.28515625" bestFit="1" customWidth="1"/>
    <col min="6" max="6" width="13.5703125" bestFit="1" customWidth="1"/>
    <col min="7" max="7" width="9.140625" style="1"/>
    <col min="8" max="8" width="11.42578125" bestFit="1" customWidth="1"/>
    <col min="9" max="9" width="30.5703125" bestFit="1" customWidth="1"/>
    <col min="10" max="10" width="8" bestFit="1" customWidth="1"/>
    <col min="11" max="11" width="13.5703125" bestFit="1" customWidth="1"/>
    <col min="12" max="12" width="8.28515625" bestFit="1" customWidth="1"/>
    <col min="13" max="13" width="13.5703125" bestFit="1" customWidth="1"/>
    <col min="14" max="14" width="12.85546875" bestFit="1" customWidth="1"/>
    <col min="15" max="15" width="14.7109375" bestFit="1" customWidth="1"/>
  </cols>
  <sheetData>
    <row r="1" spans="1:15" ht="15.75" thickBot="1" x14ac:dyDescent="0.3">
      <c r="A1" s="32" t="s">
        <v>43</v>
      </c>
      <c r="B1" s="33"/>
      <c r="C1" s="33"/>
      <c r="D1" s="33"/>
      <c r="E1" s="33"/>
      <c r="F1" s="34"/>
      <c r="G1" s="35"/>
      <c r="H1" s="32" t="s">
        <v>51</v>
      </c>
      <c r="I1" s="33"/>
      <c r="J1" s="33"/>
      <c r="K1" s="33"/>
      <c r="L1" s="33"/>
      <c r="M1" s="34"/>
      <c r="N1" s="36"/>
      <c r="O1" s="9"/>
    </row>
    <row r="2" spans="1:15" ht="15.75" thickBot="1" x14ac:dyDescent="0.3">
      <c r="A2" s="28" t="s">
        <v>44</v>
      </c>
      <c r="B2" s="29"/>
      <c r="C2" s="30" t="s">
        <v>45</v>
      </c>
      <c r="D2" s="30" t="s">
        <v>46</v>
      </c>
      <c r="E2" s="31" t="s">
        <v>47</v>
      </c>
      <c r="F2" s="31" t="s">
        <v>48</v>
      </c>
      <c r="G2" s="16"/>
      <c r="H2" s="37" t="s">
        <v>44</v>
      </c>
      <c r="I2" s="29"/>
      <c r="J2" s="30" t="s">
        <v>45</v>
      </c>
      <c r="K2" s="30" t="s">
        <v>46</v>
      </c>
      <c r="L2" s="31" t="s">
        <v>47</v>
      </c>
      <c r="M2" s="31" t="s">
        <v>48</v>
      </c>
      <c r="N2" s="17" t="s">
        <v>52</v>
      </c>
      <c r="O2" s="27" t="s">
        <v>53</v>
      </c>
    </row>
    <row r="3" spans="1:15" x14ac:dyDescent="0.25">
      <c r="A3" s="19">
        <v>11201010</v>
      </c>
      <c r="B3" s="20" t="s">
        <v>0</v>
      </c>
      <c r="C3" s="20">
        <v>20</v>
      </c>
      <c r="D3" s="21">
        <v>1129.8</v>
      </c>
      <c r="E3" s="22">
        <v>0.75</v>
      </c>
      <c r="F3" s="21">
        <v>847.35</v>
      </c>
      <c r="G3" s="23"/>
      <c r="H3" s="24">
        <v>11201010</v>
      </c>
      <c r="I3" s="20" t="s">
        <v>0</v>
      </c>
      <c r="J3" s="20">
        <v>20</v>
      </c>
      <c r="K3" s="21">
        <v>1129.8</v>
      </c>
      <c r="L3" s="22">
        <v>0.75</v>
      </c>
      <c r="M3" s="21">
        <v>847.35</v>
      </c>
      <c r="N3" s="25">
        <f>J3-C3</f>
        <v>0</v>
      </c>
      <c r="O3" s="26">
        <f>M3-F3</f>
        <v>0</v>
      </c>
    </row>
    <row r="4" spans="1:15" x14ac:dyDescent="0.25">
      <c r="A4" s="10">
        <v>11251010</v>
      </c>
      <c r="B4" s="3" t="s">
        <v>1</v>
      </c>
      <c r="C4" s="3">
        <v>4</v>
      </c>
      <c r="D4" s="5">
        <v>260.8</v>
      </c>
      <c r="E4" s="6">
        <v>0.75</v>
      </c>
      <c r="F4" s="5">
        <v>195.60000000000002</v>
      </c>
      <c r="G4" s="2"/>
      <c r="H4" s="4">
        <v>11251010</v>
      </c>
      <c r="I4" s="3" t="s">
        <v>1</v>
      </c>
      <c r="J4" s="3">
        <v>4</v>
      </c>
      <c r="K4" s="5">
        <v>260.8</v>
      </c>
      <c r="L4" s="6">
        <v>0.75</v>
      </c>
      <c r="M4" s="5">
        <v>195.60000000000002</v>
      </c>
      <c r="N4" s="7">
        <f t="shared" ref="N4:N47" si="0">J4-C4</f>
        <v>0</v>
      </c>
      <c r="O4" s="11">
        <f t="shared" ref="O4:O50" si="1">M4-F4</f>
        <v>0</v>
      </c>
    </row>
    <row r="5" spans="1:15" x14ac:dyDescent="0.25">
      <c r="A5" s="10">
        <v>11301010</v>
      </c>
      <c r="B5" s="3" t="s">
        <v>2</v>
      </c>
      <c r="C5" s="3">
        <v>10</v>
      </c>
      <c r="D5" s="5">
        <v>747.09999999999991</v>
      </c>
      <c r="E5" s="6">
        <v>0.75</v>
      </c>
      <c r="F5" s="5">
        <v>560.32500000000005</v>
      </c>
      <c r="G5" s="2"/>
      <c r="H5" s="4">
        <v>11301010</v>
      </c>
      <c r="I5" s="3" t="s">
        <v>2</v>
      </c>
      <c r="J5" s="3">
        <v>6</v>
      </c>
      <c r="K5" s="5">
        <v>448.26</v>
      </c>
      <c r="L5" s="6">
        <v>0.75</v>
      </c>
      <c r="M5" s="5">
        <v>336.19499999999999</v>
      </c>
      <c r="N5" s="7">
        <f t="shared" si="0"/>
        <v>-4</v>
      </c>
      <c r="O5" s="11">
        <f t="shared" si="1"/>
        <v>-224.13000000000005</v>
      </c>
    </row>
    <row r="6" spans="1:15" x14ac:dyDescent="0.25">
      <c r="A6" s="10">
        <v>11401010</v>
      </c>
      <c r="B6" s="3" t="s">
        <v>3</v>
      </c>
      <c r="C6" s="3">
        <v>6</v>
      </c>
      <c r="D6" s="5">
        <v>807.78</v>
      </c>
      <c r="E6" s="6">
        <v>0.75</v>
      </c>
      <c r="F6" s="5">
        <v>605.83500000000004</v>
      </c>
      <c r="G6" s="2"/>
      <c r="H6" s="4">
        <v>11401010</v>
      </c>
      <c r="I6" s="3" t="s">
        <v>3</v>
      </c>
      <c r="J6" s="3">
        <v>8</v>
      </c>
      <c r="K6" s="5">
        <v>1077.04</v>
      </c>
      <c r="L6" s="6">
        <v>0.75</v>
      </c>
      <c r="M6" s="5">
        <v>807.78</v>
      </c>
      <c r="N6" s="7">
        <f t="shared" si="0"/>
        <v>2</v>
      </c>
      <c r="O6" s="11">
        <f t="shared" si="1"/>
        <v>201.94499999999994</v>
      </c>
    </row>
    <row r="7" spans="1:15" x14ac:dyDescent="0.25">
      <c r="A7" s="10">
        <v>11201020</v>
      </c>
      <c r="B7" s="3" t="s">
        <v>4</v>
      </c>
      <c r="C7" s="3">
        <v>12</v>
      </c>
      <c r="D7" s="5">
        <v>408.59999999999997</v>
      </c>
      <c r="E7" s="6">
        <v>0.75</v>
      </c>
      <c r="F7" s="5">
        <v>306.45</v>
      </c>
      <c r="G7" s="2"/>
      <c r="H7" s="4">
        <v>11201020</v>
      </c>
      <c r="I7" s="3" t="s">
        <v>4</v>
      </c>
      <c r="J7" s="3">
        <v>12</v>
      </c>
      <c r="K7" s="5">
        <v>408.59999999999997</v>
      </c>
      <c r="L7" s="6">
        <v>0.75</v>
      </c>
      <c r="M7" s="5">
        <v>306.45</v>
      </c>
      <c r="N7" s="7">
        <f t="shared" si="0"/>
        <v>0</v>
      </c>
      <c r="O7" s="11">
        <f t="shared" si="1"/>
        <v>0</v>
      </c>
    </row>
    <row r="8" spans="1:15" x14ac:dyDescent="0.25">
      <c r="A8" s="10">
        <v>11251020</v>
      </c>
      <c r="B8" s="3" t="s">
        <v>5</v>
      </c>
      <c r="C8" s="3">
        <v>4</v>
      </c>
      <c r="D8" s="5">
        <v>149.96</v>
      </c>
      <c r="E8" s="6">
        <v>0.75</v>
      </c>
      <c r="F8" s="5">
        <v>112.47</v>
      </c>
      <c r="G8" s="2"/>
      <c r="H8" s="4">
        <v>11251020</v>
      </c>
      <c r="I8" s="3" t="s">
        <v>5</v>
      </c>
      <c r="J8" s="3">
        <v>4</v>
      </c>
      <c r="K8" s="5">
        <v>149.96</v>
      </c>
      <c r="L8" s="6">
        <v>0.75</v>
      </c>
      <c r="M8" s="5">
        <v>112.47</v>
      </c>
      <c r="N8" s="7">
        <f t="shared" si="0"/>
        <v>0</v>
      </c>
      <c r="O8" s="11">
        <f t="shared" si="1"/>
        <v>0</v>
      </c>
    </row>
    <row r="9" spans="1:15" x14ac:dyDescent="0.25">
      <c r="A9" s="10">
        <v>11301020</v>
      </c>
      <c r="B9" s="3" t="s">
        <v>6</v>
      </c>
      <c r="C9" s="3">
        <v>3</v>
      </c>
      <c r="D9" s="5">
        <v>121.17</v>
      </c>
      <c r="E9" s="6">
        <v>0.75</v>
      </c>
      <c r="F9" s="5">
        <v>90.877499999999998</v>
      </c>
      <c r="G9" s="2"/>
      <c r="H9" s="4">
        <v>11301020</v>
      </c>
      <c r="I9" s="3" t="s">
        <v>6</v>
      </c>
      <c r="J9" s="3">
        <v>1</v>
      </c>
      <c r="K9" s="5">
        <v>40.39</v>
      </c>
      <c r="L9" s="6">
        <v>0.75</v>
      </c>
      <c r="M9" s="5">
        <v>30.2925</v>
      </c>
      <c r="N9" s="7">
        <f t="shared" si="0"/>
        <v>-2</v>
      </c>
      <c r="O9" s="11">
        <f t="shared" si="1"/>
        <v>-60.584999999999994</v>
      </c>
    </row>
    <row r="10" spans="1:15" x14ac:dyDescent="0.25">
      <c r="A10" s="10">
        <v>11401020</v>
      </c>
      <c r="B10" s="3" t="s">
        <v>7</v>
      </c>
      <c r="C10" s="3">
        <v>2</v>
      </c>
      <c r="D10" s="5">
        <v>132.78</v>
      </c>
      <c r="E10" s="6">
        <v>0.75</v>
      </c>
      <c r="F10" s="5">
        <v>99.585000000000008</v>
      </c>
      <c r="G10" s="2"/>
      <c r="H10" s="4">
        <v>11401020</v>
      </c>
      <c r="I10" s="3" t="s">
        <v>7</v>
      </c>
      <c r="J10" s="3">
        <v>2</v>
      </c>
      <c r="K10" s="5">
        <v>132.78</v>
      </c>
      <c r="L10" s="6">
        <v>0.75</v>
      </c>
      <c r="M10" s="5">
        <v>99.585000000000008</v>
      </c>
      <c r="N10" s="7">
        <f t="shared" si="0"/>
        <v>0</v>
      </c>
      <c r="O10" s="11">
        <f t="shared" si="1"/>
        <v>0</v>
      </c>
    </row>
    <row r="11" spans="1:15" x14ac:dyDescent="0.25">
      <c r="A11" s="10">
        <v>11201030</v>
      </c>
      <c r="B11" s="3" t="s">
        <v>8</v>
      </c>
      <c r="C11" s="3">
        <v>20</v>
      </c>
      <c r="D11" s="5">
        <v>406.59999999999997</v>
      </c>
      <c r="E11" s="6">
        <v>0.75</v>
      </c>
      <c r="F11" s="5">
        <v>304.95</v>
      </c>
      <c r="G11" s="2"/>
      <c r="H11" s="4">
        <v>11201030</v>
      </c>
      <c r="I11" s="3" t="s">
        <v>8</v>
      </c>
      <c r="J11" s="3">
        <v>20</v>
      </c>
      <c r="K11" s="5">
        <v>406.59999999999997</v>
      </c>
      <c r="L11" s="6">
        <v>0.75</v>
      </c>
      <c r="M11" s="5">
        <v>304.95</v>
      </c>
      <c r="N11" s="7">
        <f t="shared" si="0"/>
        <v>0</v>
      </c>
      <c r="O11" s="11">
        <f t="shared" si="1"/>
        <v>0</v>
      </c>
    </row>
    <row r="12" spans="1:15" x14ac:dyDescent="0.25">
      <c r="A12" s="12"/>
      <c r="B12" s="3"/>
      <c r="C12" s="3"/>
      <c r="D12" s="3"/>
      <c r="E12" s="3"/>
      <c r="F12" s="3"/>
      <c r="G12" s="2"/>
      <c r="H12" s="4">
        <v>11251030</v>
      </c>
      <c r="I12" s="3" t="s">
        <v>49</v>
      </c>
      <c r="J12" s="3">
        <v>2</v>
      </c>
      <c r="K12" s="5">
        <v>40.92</v>
      </c>
      <c r="L12" s="6">
        <v>0.75</v>
      </c>
      <c r="M12" s="5">
        <v>30.69</v>
      </c>
      <c r="N12" s="7">
        <f t="shared" si="0"/>
        <v>2</v>
      </c>
      <c r="O12" s="11">
        <f t="shared" si="1"/>
        <v>30.69</v>
      </c>
    </row>
    <row r="13" spans="1:15" x14ac:dyDescent="0.25">
      <c r="A13" s="10">
        <v>11301030</v>
      </c>
      <c r="B13" s="3" t="s">
        <v>9</v>
      </c>
      <c r="C13" s="3">
        <v>1</v>
      </c>
      <c r="D13" s="5">
        <v>23.23</v>
      </c>
      <c r="E13" s="6">
        <v>0.75</v>
      </c>
      <c r="F13" s="5">
        <v>17.422499999999999</v>
      </c>
      <c r="G13" s="2"/>
      <c r="H13" s="4">
        <v>11301030</v>
      </c>
      <c r="I13" s="3" t="s">
        <v>9</v>
      </c>
      <c r="J13" s="3">
        <v>1</v>
      </c>
      <c r="K13" s="5">
        <v>23.23</v>
      </c>
      <c r="L13" s="6">
        <v>0.75</v>
      </c>
      <c r="M13" s="5">
        <v>17.422499999999999</v>
      </c>
      <c r="N13" s="7">
        <f t="shared" si="0"/>
        <v>0</v>
      </c>
      <c r="O13" s="11">
        <f t="shared" si="1"/>
        <v>0</v>
      </c>
    </row>
    <row r="14" spans="1:15" x14ac:dyDescent="0.25">
      <c r="A14" s="10">
        <v>11401030</v>
      </c>
      <c r="B14" s="3" t="s">
        <v>10</v>
      </c>
      <c r="C14" s="3">
        <v>2</v>
      </c>
      <c r="D14" s="5">
        <v>75.5</v>
      </c>
      <c r="E14" s="6">
        <v>0.75</v>
      </c>
      <c r="F14" s="5">
        <v>56.625</v>
      </c>
      <c r="G14" s="2"/>
      <c r="H14" s="4">
        <v>11401030</v>
      </c>
      <c r="I14" s="3" t="s">
        <v>10</v>
      </c>
      <c r="J14" s="3">
        <v>2</v>
      </c>
      <c r="K14" s="5">
        <v>75.5</v>
      </c>
      <c r="L14" s="6">
        <v>0.75</v>
      </c>
      <c r="M14" s="5">
        <v>56.625</v>
      </c>
      <c r="N14" s="7">
        <f t="shared" si="0"/>
        <v>0</v>
      </c>
      <c r="O14" s="11">
        <f t="shared" si="1"/>
        <v>0</v>
      </c>
    </row>
    <row r="15" spans="1:15" x14ac:dyDescent="0.25">
      <c r="A15" s="10">
        <v>11201040</v>
      </c>
      <c r="B15" s="3" t="s">
        <v>11</v>
      </c>
      <c r="C15" s="3">
        <v>8</v>
      </c>
      <c r="D15" s="5">
        <v>114.08</v>
      </c>
      <c r="E15" s="6">
        <v>0.75</v>
      </c>
      <c r="F15" s="5">
        <v>85.56</v>
      </c>
      <c r="G15" s="2"/>
      <c r="H15" s="4">
        <v>11201040</v>
      </c>
      <c r="I15" s="3" t="s">
        <v>11</v>
      </c>
      <c r="J15" s="3">
        <v>8</v>
      </c>
      <c r="K15" s="5">
        <v>114.08</v>
      </c>
      <c r="L15" s="6">
        <v>0.75</v>
      </c>
      <c r="M15" s="5">
        <v>85.56</v>
      </c>
      <c r="N15" s="7">
        <f t="shared" si="0"/>
        <v>0</v>
      </c>
      <c r="O15" s="11">
        <f t="shared" si="1"/>
        <v>0</v>
      </c>
    </row>
    <row r="16" spans="1:15" x14ac:dyDescent="0.25">
      <c r="A16" s="10">
        <v>11301040</v>
      </c>
      <c r="B16" s="3" t="s">
        <v>12</v>
      </c>
      <c r="C16" s="3">
        <v>2</v>
      </c>
      <c r="D16" s="5">
        <v>29.56</v>
      </c>
      <c r="E16" s="6">
        <v>0.75</v>
      </c>
      <c r="F16" s="5">
        <v>22.169999999999998</v>
      </c>
      <c r="G16" s="2"/>
      <c r="H16" s="4">
        <v>11301040</v>
      </c>
      <c r="I16" s="3" t="s">
        <v>12</v>
      </c>
      <c r="J16" s="3">
        <v>2</v>
      </c>
      <c r="K16" s="5">
        <v>29.56</v>
      </c>
      <c r="L16" s="6">
        <v>0.75</v>
      </c>
      <c r="M16" s="5">
        <v>22.169999999999998</v>
      </c>
      <c r="N16" s="7">
        <f t="shared" si="0"/>
        <v>0</v>
      </c>
      <c r="O16" s="11">
        <f t="shared" si="1"/>
        <v>0</v>
      </c>
    </row>
    <row r="17" spans="1:15" x14ac:dyDescent="0.25">
      <c r="A17" s="10">
        <v>12202903</v>
      </c>
      <c r="B17" s="3" t="s">
        <v>13</v>
      </c>
      <c r="C17" s="3">
        <v>165</v>
      </c>
      <c r="D17" s="5">
        <v>2526.15</v>
      </c>
      <c r="E17" s="6">
        <v>0.75</v>
      </c>
      <c r="F17" s="5">
        <v>1894.6125</v>
      </c>
      <c r="G17" s="2"/>
      <c r="H17" s="4">
        <v>12202903</v>
      </c>
      <c r="I17" s="3" t="s">
        <v>13</v>
      </c>
      <c r="J17" s="3">
        <v>136</v>
      </c>
      <c r="K17" s="5">
        <v>2082.16</v>
      </c>
      <c r="L17" s="6">
        <v>0.75</v>
      </c>
      <c r="M17" s="5">
        <v>1561.62</v>
      </c>
      <c r="N17" s="7">
        <f t="shared" si="0"/>
        <v>-29</v>
      </c>
      <c r="O17" s="11">
        <f t="shared" si="1"/>
        <v>-332.99250000000006</v>
      </c>
    </row>
    <row r="18" spans="1:15" x14ac:dyDescent="0.25">
      <c r="A18" s="10">
        <v>12252903</v>
      </c>
      <c r="B18" s="3" t="s">
        <v>14</v>
      </c>
      <c r="C18" s="3">
        <v>40</v>
      </c>
      <c r="D18" s="5">
        <v>760.40000000000009</v>
      </c>
      <c r="E18" s="6">
        <v>0.75</v>
      </c>
      <c r="F18" s="5">
        <v>570.29999999999995</v>
      </c>
      <c r="G18" s="2"/>
      <c r="H18" s="4">
        <v>12252903</v>
      </c>
      <c r="I18" s="3" t="s">
        <v>14</v>
      </c>
      <c r="J18" s="3">
        <v>30</v>
      </c>
      <c r="K18" s="5">
        <v>570.30000000000007</v>
      </c>
      <c r="L18" s="6">
        <v>0.75</v>
      </c>
      <c r="M18" s="5">
        <v>427.72500000000002</v>
      </c>
      <c r="N18" s="7">
        <f t="shared" si="0"/>
        <v>-10</v>
      </c>
      <c r="O18" s="11">
        <f t="shared" si="1"/>
        <v>-142.57499999999993</v>
      </c>
    </row>
    <row r="19" spans="1:15" x14ac:dyDescent="0.25">
      <c r="A19" s="10">
        <v>12302903</v>
      </c>
      <c r="B19" s="3" t="s">
        <v>15</v>
      </c>
      <c r="C19" s="3">
        <v>40</v>
      </c>
      <c r="D19" s="5">
        <v>834</v>
      </c>
      <c r="E19" s="6">
        <v>0.75</v>
      </c>
      <c r="F19" s="5">
        <v>625.5</v>
      </c>
      <c r="G19" s="2"/>
      <c r="H19" s="4">
        <v>12302903</v>
      </c>
      <c r="I19" s="3" t="s">
        <v>15</v>
      </c>
      <c r="J19" s="3">
        <v>24</v>
      </c>
      <c r="K19" s="5">
        <v>500.40000000000003</v>
      </c>
      <c r="L19" s="6">
        <v>0.75</v>
      </c>
      <c r="M19" s="5">
        <v>375.3</v>
      </c>
      <c r="N19" s="7">
        <f t="shared" si="0"/>
        <v>-16</v>
      </c>
      <c r="O19" s="11">
        <f t="shared" si="1"/>
        <v>-250.2</v>
      </c>
    </row>
    <row r="20" spans="1:15" x14ac:dyDescent="0.25">
      <c r="A20" s="10">
        <v>12402903</v>
      </c>
      <c r="B20" s="3" t="s">
        <v>16</v>
      </c>
      <c r="C20" s="3">
        <v>25</v>
      </c>
      <c r="D20" s="5">
        <v>993.5</v>
      </c>
      <c r="E20" s="6">
        <v>0.75</v>
      </c>
      <c r="F20" s="5">
        <v>745.125</v>
      </c>
      <c r="G20" s="2"/>
      <c r="H20" s="4">
        <v>12402903</v>
      </c>
      <c r="I20" s="3" t="s">
        <v>16</v>
      </c>
      <c r="J20" s="3">
        <v>20</v>
      </c>
      <c r="K20" s="5">
        <v>794.80000000000007</v>
      </c>
      <c r="L20" s="6">
        <v>0.75</v>
      </c>
      <c r="M20" s="5">
        <v>596.1</v>
      </c>
      <c r="N20" s="7">
        <f t="shared" si="0"/>
        <v>-5</v>
      </c>
      <c r="O20" s="11">
        <f t="shared" si="1"/>
        <v>-149.02499999999998</v>
      </c>
    </row>
    <row r="21" spans="1:15" x14ac:dyDescent="0.25">
      <c r="A21" s="10">
        <v>10206951</v>
      </c>
      <c r="B21" s="3" t="s">
        <v>17</v>
      </c>
      <c r="C21" s="3">
        <v>130</v>
      </c>
      <c r="D21" s="5">
        <v>445.90000000000003</v>
      </c>
      <c r="E21" s="6">
        <v>0.75</v>
      </c>
      <c r="F21" s="5">
        <v>334.42500000000001</v>
      </c>
      <c r="G21" s="2"/>
      <c r="H21" s="4">
        <v>10206951</v>
      </c>
      <c r="I21" s="3" t="s">
        <v>17</v>
      </c>
      <c r="J21" s="3">
        <v>108</v>
      </c>
      <c r="K21" s="5">
        <v>370.44</v>
      </c>
      <c r="L21" s="6">
        <v>0.75</v>
      </c>
      <c r="M21" s="5">
        <v>277.83000000000004</v>
      </c>
      <c r="N21" s="7">
        <f t="shared" si="0"/>
        <v>-22</v>
      </c>
      <c r="O21" s="11">
        <f t="shared" si="1"/>
        <v>-56.59499999999997</v>
      </c>
    </row>
    <row r="22" spans="1:15" x14ac:dyDescent="0.25">
      <c r="A22" s="10">
        <v>10256951</v>
      </c>
      <c r="B22" s="3" t="s">
        <v>18</v>
      </c>
      <c r="C22" s="3">
        <v>30</v>
      </c>
      <c r="D22" s="5">
        <v>111</v>
      </c>
      <c r="E22" s="6">
        <v>0.75</v>
      </c>
      <c r="F22" s="5">
        <v>83.250000000000014</v>
      </c>
      <c r="G22" s="2"/>
      <c r="H22" s="4">
        <v>10256951</v>
      </c>
      <c r="I22" s="3" t="s">
        <v>18</v>
      </c>
      <c r="J22" s="3">
        <v>26</v>
      </c>
      <c r="K22" s="5">
        <v>96.2</v>
      </c>
      <c r="L22" s="6">
        <v>0.75</v>
      </c>
      <c r="M22" s="5">
        <v>72.150000000000006</v>
      </c>
      <c r="N22" s="7">
        <f t="shared" si="0"/>
        <v>-4</v>
      </c>
      <c r="O22" s="11">
        <f t="shared" si="1"/>
        <v>-11.100000000000009</v>
      </c>
    </row>
    <row r="23" spans="1:15" x14ac:dyDescent="0.25">
      <c r="A23" s="10">
        <v>10306951</v>
      </c>
      <c r="B23" s="3" t="s">
        <v>19</v>
      </c>
      <c r="C23" s="3">
        <v>30</v>
      </c>
      <c r="D23" s="5">
        <v>122.99999999999999</v>
      </c>
      <c r="E23" s="6">
        <v>0.75</v>
      </c>
      <c r="F23" s="5">
        <v>92.249999999999986</v>
      </c>
      <c r="G23" s="2"/>
      <c r="H23" s="4">
        <v>10306951</v>
      </c>
      <c r="I23" s="3" t="s">
        <v>19</v>
      </c>
      <c r="J23" s="3">
        <v>18</v>
      </c>
      <c r="K23" s="5">
        <v>73.8</v>
      </c>
      <c r="L23" s="6">
        <v>0.75</v>
      </c>
      <c r="M23" s="5">
        <v>55.349999999999994</v>
      </c>
      <c r="N23" s="7">
        <f t="shared" si="0"/>
        <v>-12</v>
      </c>
      <c r="O23" s="11">
        <f t="shared" si="1"/>
        <v>-36.899999999999991</v>
      </c>
    </row>
    <row r="24" spans="1:15" x14ac:dyDescent="0.25">
      <c r="A24" s="10">
        <v>10406951</v>
      </c>
      <c r="B24" s="3" t="s">
        <v>20</v>
      </c>
      <c r="C24" s="3">
        <v>20</v>
      </c>
      <c r="D24" s="5">
        <v>103.2</v>
      </c>
      <c r="E24" s="6">
        <v>0.75</v>
      </c>
      <c r="F24" s="5">
        <v>77.400000000000006</v>
      </c>
      <c r="G24" s="2"/>
      <c r="H24" s="4">
        <v>10406951</v>
      </c>
      <c r="I24" s="3" t="s">
        <v>20</v>
      </c>
      <c r="J24" s="3">
        <v>16</v>
      </c>
      <c r="K24" s="5">
        <v>82.56</v>
      </c>
      <c r="L24" s="6">
        <v>0.75</v>
      </c>
      <c r="M24" s="5">
        <v>61.92</v>
      </c>
      <c r="N24" s="7">
        <f t="shared" si="0"/>
        <v>-4</v>
      </c>
      <c r="O24" s="11">
        <f t="shared" si="1"/>
        <v>-15.480000000000004</v>
      </c>
    </row>
    <row r="25" spans="1:15" x14ac:dyDescent="0.25">
      <c r="A25" s="10">
        <v>11201110</v>
      </c>
      <c r="B25" s="3" t="s">
        <v>21</v>
      </c>
      <c r="C25" s="3">
        <v>16</v>
      </c>
      <c r="D25" s="5">
        <v>944</v>
      </c>
      <c r="E25" s="6">
        <v>0.75</v>
      </c>
      <c r="F25" s="5">
        <v>708</v>
      </c>
      <c r="G25" s="2"/>
      <c r="H25" s="4">
        <v>11201110</v>
      </c>
      <c r="I25" s="3" t="s">
        <v>21</v>
      </c>
      <c r="J25" s="3">
        <v>16</v>
      </c>
      <c r="K25" s="5">
        <v>944</v>
      </c>
      <c r="L25" s="6">
        <v>0.75</v>
      </c>
      <c r="M25" s="5">
        <v>708</v>
      </c>
      <c r="N25" s="7">
        <f t="shared" si="0"/>
        <v>0</v>
      </c>
      <c r="O25" s="11">
        <f t="shared" si="1"/>
        <v>0</v>
      </c>
    </row>
    <row r="26" spans="1:15" x14ac:dyDescent="0.25">
      <c r="A26" s="10">
        <v>11251110</v>
      </c>
      <c r="B26" s="3" t="s">
        <v>22</v>
      </c>
      <c r="C26" s="3">
        <v>4</v>
      </c>
      <c r="D26" s="5">
        <v>292.48</v>
      </c>
      <c r="E26" s="6">
        <v>0.75</v>
      </c>
      <c r="F26" s="5">
        <v>219.36</v>
      </c>
      <c r="G26" s="2"/>
      <c r="H26" s="4">
        <v>11251110</v>
      </c>
      <c r="I26" s="3" t="s">
        <v>22</v>
      </c>
      <c r="J26" s="3">
        <v>4</v>
      </c>
      <c r="K26" s="5">
        <v>292.48</v>
      </c>
      <c r="L26" s="6">
        <v>0.75</v>
      </c>
      <c r="M26" s="5">
        <v>219.36</v>
      </c>
      <c r="N26" s="7">
        <f t="shared" si="0"/>
        <v>0</v>
      </c>
      <c r="O26" s="11">
        <f t="shared" si="1"/>
        <v>0</v>
      </c>
    </row>
    <row r="27" spans="1:15" x14ac:dyDescent="0.25">
      <c r="A27" s="10">
        <v>11301110</v>
      </c>
      <c r="B27" s="3" t="s">
        <v>23</v>
      </c>
      <c r="C27" s="3">
        <v>5</v>
      </c>
      <c r="D27" s="5">
        <v>400.6</v>
      </c>
      <c r="E27" s="6">
        <v>0.75</v>
      </c>
      <c r="F27" s="5">
        <v>300.45000000000005</v>
      </c>
      <c r="G27" s="2"/>
      <c r="H27" s="4">
        <v>11301110</v>
      </c>
      <c r="I27" s="3" t="s">
        <v>23</v>
      </c>
      <c r="J27" s="3">
        <v>3</v>
      </c>
      <c r="K27" s="5">
        <v>240.36</v>
      </c>
      <c r="L27" s="6">
        <v>0.75</v>
      </c>
      <c r="M27" s="5">
        <v>180.27</v>
      </c>
      <c r="N27" s="7">
        <f t="shared" si="0"/>
        <v>-2</v>
      </c>
      <c r="O27" s="11">
        <f t="shared" si="1"/>
        <v>-120.18000000000004</v>
      </c>
    </row>
    <row r="28" spans="1:15" x14ac:dyDescent="0.25">
      <c r="A28" s="10">
        <v>11401110</v>
      </c>
      <c r="B28" s="3" t="s">
        <v>24</v>
      </c>
      <c r="C28" s="3">
        <v>4</v>
      </c>
      <c r="D28" s="5">
        <v>496.84</v>
      </c>
      <c r="E28" s="6">
        <v>0.75</v>
      </c>
      <c r="F28" s="5">
        <v>372.63</v>
      </c>
      <c r="G28" s="2"/>
      <c r="H28" s="4">
        <v>11401110</v>
      </c>
      <c r="I28" s="3" t="s">
        <v>24</v>
      </c>
      <c r="J28" s="3">
        <v>4</v>
      </c>
      <c r="K28" s="5">
        <v>496.84</v>
      </c>
      <c r="L28" s="6">
        <v>0.75</v>
      </c>
      <c r="M28" s="5">
        <v>372.63</v>
      </c>
      <c r="N28" s="7">
        <f t="shared" si="0"/>
        <v>0</v>
      </c>
      <c r="O28" s="11">
        <f t="shared" si="1"/>
        <v>0</v>
      </c>
    </row>
    <row r="29" spans="1:15" x14ac:dyDescent="0.25">
      <c r="A29" s="10">
        <v>11201120</v>
      </c>
      <c r="B29" s="3" t="s">
        <v>25</v>
      </c>
      <c r="C29" s="3">
        <v>8</v>
      </c>
      <c r="D29" s="5">
        <v>304.08</v>
      </c>
      <c r="E29" s="6">
        <v>0.75</v>
      </c>
      <c r="F29" s="5">
        <v>228.06</v>
      </c>
      <c r="G29" s="2"/>
      <c r="H29" s="4">
        <v>11201120</v>
      </c>
      <c r="I29" s="3" t="s">
        <v>25</v>
      </c>
      <c r="J29" s="3">
        <v>8</v>
      </c>
      <c r="K29" s="5">
        <v>304.08</v>
      </c>
      <c r="L29" s="6">
        <v>0.75</v>
      </c>
      <c r="M29" s="5">
        <v>228.06</v>
      </c>
      <c r="N29" s="7">
        <f t="shared" si="0"/>
        <v>0</v>
      </c>
      <c r="O29" s="11">
        <f t="shared" si="1"/>
        <v>0</v>
      </c>
    </row>
    <row r="30" spans="1:15" x14ac:dyDescent="0.25">
      <c r="A30" s="10">
        <v>11301120</v>
      </c>
      <c r="B30" s="3" t="s">
        <v>26</v>
      </c>
      <c r="C30" s="3">
        <v>1</v>
      </c>
      <c r="D30" s="5">
        <v>50.82</v>
      </c>
      <c r="E30" s="6">
        <v>0.75</v>
      </c>
      <c r="F30" s="5">
        <v>38.115000000000002</v>
      </c>
      <c r="G30" s="2"/>
      <c r="H30" s="4">
        <v>11301120</v>
      </c>
      <c r="I30" s="3" t="s">
        <v>26</v>
      </c>
      <c r="J30" s="3">
        <v>1</v>
      </c>
      <c r="K30" s="5">
        <v>50.82</v>
      </c>
      <c r="L30" s="6">
        <v>0.75</v>
      </c>
      <c r="M30" s="5">
        <v>38.115000000000002</v>
      </c>
      <c r="N30" s="7">
        <f t="shared" si="0"/>
        <v>0</v>
      </c>
      <c r="O30" s="11">
        <f t="shared" si="1"/>
        <v>0</v>
      </c>
    </row>
    <row r="31" spans="1:15" x14ac:dyDescent="0.25">
      <c r="A31" s="10">
        <v>11201130</v>
      </c>
      <c r="B31" s="3" t="s">
        <v>27</v>
      </c>
      <c r="C31" s="3">
        <v>4</v>
      </c>
      <c r="D31" s="5">
        <v>148.36000000000001</v>
      </c>
      <c r="E31" s="6">
        <v>0.75</v>
      </c>
      <c r="F31" s="5">
        <v>111.27000000000001</v>
      </c>
      <c r="G31" s="2"/>
      <c r="H31" s="4">
        <v>11201130</v>
      </c>
      <c r="I31" s="3" t="s">
        <v>27</v>
      </c>
      <c r="J31" s="3">
        <v>4</v>
      </c>
      <c r="K31" s="5">
        <v>148.36000000000001</v>
      </c>
      <c r="L31" s="6">
        <v>0.75</v>
      </c>
      <c r="M31" s="5">
        <v>111.27000000000001</v>
      </c>
      <c r="N31" s="7">
        <f t="shared" si="0"/>
        <v>0</v>
      </c>
      <c r="O31" s="11">
        <f t="shared" si="1"/>
        <v>0</v>
      </c>
    </row>
    <row r="32" spans="1:15" x14ac:dyDescent="0.25">
      <c r="A32" s="10">
        <v>11301130</v>
      </c>
      <c r="B32" s="3" t="s">
        <v>28</v>
      </c>
      <c r="C32" s="3">
        <v>2</v>
      </c>
      <c r="D32" s="5">
        <v>92.92</v>
      </c>
      <c r="E32" s="6">
        <v>0.75</v>
      </c>
      <c r="F32" s="5">
        <v>69.69</v>
      </c>
      <c r="G32" s="2"/>
      <c r="H32" s="4">
        <v>11301130</v>
      </c>
      <c r="I32" s="3" t="s">
        <v>28</v>
      </c>
      <c r="J32" s="3">
        <v>2</v>
      </c>
      <c r="K32" s="5">
        <v>92.92</v>
      </c>
      <c r="L32" s="6">
        <v>0.75</v>
      </c>
      <c r="M32" s="5">
        <v>69.69</v>
      </c>
      <c r="N32" s="7">
        <f t="shared" si="0"/>
        <v>0</v>
      </c>
      <c r="O32" s="11">
        <f t="shared" si="1"/>
        <v>0</v>
      </c>
    </row>
    <row r="33" spans="1:15" x14ac:dyDescent="0.25">
      <c r="A33" s="10">
        <v>10206155</v>
      </c>
      <c r="B33" s="3" t="s">
        <v>29</v>
      </c>
      <c r="C33" s="3">
        <v>35</v>
      </c>
      <c r="D33" s="5">
        <v>125.3</v>
      </c>
      <c r="E33" s="6">
        <v>0.75</v>
      </c>
      <c r="F33" s="5">
        <v>93.975000000000009</v>
      </c>
      <c r="G33" s="2"/>
      <c r="H33" s="4">
        <v>10206155</v>
      </c>
      <c r="I33" s="3" t="s">
        <v>29</v>
      </c>
      <c r="J33" s="3">
        <v>28</v>
      </c>
      <c r="K33" s="5">
        <v>100.24000000000001</v>
      </c>
      <c r="L33" s="6">
        <v>0.75</v>
      </c>
      <c r="M33" s="5">
        <v>75.180000000000007</v>
      </c>
      <c r="N33" s="7">
        <f t="shared" si="0"/>
        <v>-7</v>
      </c>
      <c r="O33" s="11">
        <f t="shared" si="1"/>
        <v>-18.795000000000002</v>
      </c>
    </row>
    <row r="34" spans="1:15" x14ac:dyDescent="0.25">
      <c r="A34" s="10">
        <v>10256155</v>
      </c>
      <c r="B34" s="3" t="s">
        <v>29</v>
      </c>
      <c r="C34" s="3">
        <v>10</v>
      </c>
      <c r="D34" s="5">
        <v>41</v>
      </c>
      <c r="E34" s="6">
        <v>0.75</v>
      </c>
      <c r="F34" s="5">
        <v>30.749999999999996</v>
      </c>
      <c r="G34" s="2"/>
      <c r="H34" s="4">
        <v>10256155</v>
      </c>
      <c r="I34" s="3" t="s">
        <v>29</v>
      </c>
      <c r="J34" s="3">
        <v>4</v>
      </c>
      <c r="K34" s="5">
        <v>16.399999999999999</v>
      </c>
      <c r="L34" s="6">
        <v>0.75</v>
      </c>
      <c r="M34" s="5">
        <v>12.299999999999999</v>
      </c>
      <c r="N34" s="7">
        <f t="shared" si="0"/>
        <v>-6</v>
      </c>
      <c r="O34" s="11">
        <f t="shared" si="1"/>
        <v>-18.449999999999996</v>
      </c>
    </row>
    <row r="35" spans="1:15" x14ac:dyDescent="0.25">
      <c r="A35" s="10">
        <v>10306155</v>
      </c>
      <c r="B35" s="3" t="s">
        <v>29</v>
      </c>
      <c r="C35" s="3">
        <v>10</v>
      </c>
      <c r="D35" s="5">
        <v>47.5</v>
      </c>
      <c r="E35" s="6">
        <v>0.75</v>
      </c>
      <c r="F35" s="5">
        <v>35.625</v>
      </c>
      <c r="G35" s="2"/>
      <c r="H35" s="4">
        <v>10306155</v>
      </c>
      <c r="I35" s="3" t="s">
        <v>29</v>
      </c>
      <c r="J35" s="3">
        <v>6</v>
      </c>
      <c r="K35" s="5">
        <v>28.5</v>
      </c>
      <c r="L35" s="6">
        <v>0.75</v>
      </c>
      <c r="M35" s="5">
        <v>21.375</v>
      </c>
      <c r="N35" s="7">
        <f t="shared" si="0"/>
        <v>-4</v>
      </c>
      <c r="O35" s="11">
        <f t="shared" si="1"/>
        <v>-14.25</v>
      </c>
    </row>
    <row r="36" spans="1:15" x14ac:dyDescent="0.25">
      <c r="A36" s="10">
        <v>10406155</v>
      </c>
      <c r="B36" s="3" t="s">
        <v>29</v>
      </c>
      <c r="C36" s="3">
        <v>5</v>
      </c>
      <c r="D36" s="5">
        <v>28.450000000000003</v>
      </c>
      <c r="E36" s="6">
        <v>0.75</v>
      </c>
      <c r="F36" s="5">
        <v>21.337499999999999</v>
      </c>
      <c r="G36" s="2"/>
      <c r="H36" s="4">
        <v>10406155</v>
      </c>
      <c r="I36" s="3" t="s">
        <v>29</v>
      </c>
      <c r="J36" s="3">
        <v>4</v>
      </c>
      <c r="K36" s="5">
        <v>22.76</v>
      </c>
      <c r="L36" s="6">
        <v>0.75</v>
      </c>
      <c r="M36" s="5">
        <v>17.07</v>
      </c>
      <c r="N36" s="7">
        <f t="shared" si="0"/>
        <v>-1</v>
      </c>
      <c r="O36" s="11">
        <f t="shared" si="1"/>
        <v>-4.2674999999999983</v>
      </c>
    </row>
    <row r="37" spans="1:15" x14ac:dyDescent="0.25">
      <c r="A37" s="10">
        <v>11201339</v>
      </c>
      <c r="B37" s="3" t="s">
        <v>30</v>
      </c>
      <c r="C37" s="3">
        <v>14</v>
      </c>
      <c r="D37" s="5">
        <v>1068.0600000000002</v>
      </c>
      <c r="E37" s="6">
        <v>0.75</v>
      </c>
      <c r="F37" s="5">
        <v>801.04500000000007</v>
      </c>
      <c r="G37" s="2"/>
      <c r="H37" s="4">
        <v>11201339</v>
      </c>
      <c r="I37" s="3" t="s">
        <v>30</v>
      </c>
      <c r="J37" s="3">
        <v>16</v>
      </c>
      <c r="K37" s="5">
        <v>1220.6400000000001</v>
      </c>
      <c r="L37" s="6">
        <v>0.75</v>
      </c>
      <c r="M37" s="5">
        <v>915.48</v>
      </c>
      <c r="N37" s="7">
        <f t="shared" si="0"/>
        <v>2</v>
      </c>
      <c r="O37" s="11">
        <f t="shared" si="1"/>
        <v>114.43499999999995</v>
      </c>
    </row>
    <row r="38" spans="1:15" x14ac:dyDescent="0.25">
      <c r="A38" s="10">
        <v>11301339</v>
      </c>
      <c r="B38" s="3" t="s">
        <v>31</v>
      </c>
      <c r="C38" s="3">
        <v>4</v>
      </c>
      <c r="D38" s="5">
        <v>567.55999999999995</v>
      </c>
      <c r="E38" s="6">
        <v>0.75</v>
      </c>
      <c r="F38" s="5">
        <v>425.66999999999996</v>
      </c>
      <c r="G38" s="2"/>
      <c r="H38" s="4">
        <v>11301339</v>
      </c>
      <c r="I38" s="3" t="s">
        <v>31</v>
      </c>
      <c r="J38" s="3">
        <v>2</v>
      </c>
      <c r="K38" s="5">
        <v>283.77999999999997</v>
      </c>
      <c r="L38" s="6">
        <v>0.75</v>
      </c>
      <c r="M38" s="5">
        <v>212.83499999999998</v>
      </c>
      <c r="N38" s="7">
        <f t="shared" si="0"/>
        <v>-2</v>
      </c>
      <c r="O38" s="11">
        <f t="shared" si="1"/>
        <v>-212.83499999999998</v>
      </c>
    </row>
    <row r="39" spans="1:15" x14ac:dyDescent="0.25">
      <c r="A39" s="10">
        <v>11401339</v>
      </c>
      <c r="B39" s="3" t="s">
        <v>32</v>
      </c>
      <c r="C39" s="3">
        <v>2</v>
      </c>
      <c r="D39" s="5">
        <v>537.22</v>
      </c>
      <c r="E39" s="6">
        <v>0.75</v>
      </c>
      <c r="F39" s="5">
        <v>402.91500000000002</v>
      </c>
      <c r="G39" s="2"/>
      <c r="H39" s="4">
        <v>11401339</v>
      </c>
      <c r="I39" s="3" t="s">
        <v>32</v>
      </c>
      <c r="J39" s="3">
        <v>2</v>
      </c>
      <c r="K39" s="5">
        <v>537.22</v>
      </c>
      <c r="L39" s="6">
        <v>0.75</v>
      </c>
      <c r="M39" s="5">
        <v>402.91500000000002</v>
      </c>
      <c r="N39" s="7">
        <f t="shared" si="0"/>
        <v>0</v>
      </c>
      <c r="O39" s="11">
        <f t="shared" si="1"/>
        <v>0</v>
      </c>
    </row>
    <row r="40" spans="1:15" x14ac:dyDescent="0.25">
      <c r="A40" s="10">
        <v>11201346</v>
      </c>
      <c r="B40" s="3" t="s">
        <v>33</v>
      </c>
      <c r="C40" s="3">
        <v>8</v>
      </c>
      <c r="D40" s="5">
        <v>586.08000000000004</v>
      </c>
      <c r="E40" s="6">
        <v>0.75</v>
      </c>
      <c r="F40" s="5">
        <v>439.56000000000006</v>
      </c>
      <c r="G40" s="2"/>
      <c r="H40" s="4">
        <v>11201346</v>
      </c>
      <c r="I40" s="3" t="s">
        <v>33</v>
      </c>
      <c r="J40" s="3">
        <v>8</v>
      </c>
      <c r="K40" s="5">
        <v>586.08000000000004</v>
      </c>
      <c r="L40" s="6">
        <v>0.75</v>
      </c>
      <c r="M40" s="5">
        <v>439.56000000000006</v>
      </c>
      <c r="N40" s="7">
        <f t="shared" si="0"/>
        <v>0</v>
      </c>
      <c r="O40" s="11">
        <f t="shared" si="1"/>
        <v>0</v>
      </c>
    </row>
    <row r="41" spans="1:15" x14ac:dyDescent="0.25">
      <c r="A41" s="10">
        <v>11401346</v>
      </c>
      <c r="B41" s="3" t="s">
        <v>34</v>
      </c>
      <c r="C41" s="3">
        <v>2</v>
      </c>
      <c r="D41" s="5">
        <v>472.54</v>
      </c>
      <c r="E41" s="6">
        <v>0.75</v>
      </c>
      <c r="F41" s="5">
        <v>354.40500000000003</v>
      </c>
      <c r="G41" s="2"/>
      <c r="H41" s="4">
        <v>11301346</v>
      </c>
      <c r="I41" s="3" t="s">
        <v>50</v>
      </c>
      <c r="J41" s="3">
        <v>2</v>
      </c>
      <c r="K41" s="5">
        <v>355.06</v>
      </c>
      <c r="L41" s="6">
        <v>0.75</v>
      </c>
      <c r="M41" s="5">
        <v>266.29500000000002</v>
      </c>
      <c r="N41" s="7">
        <f t="shared" si="0"/>
        <v>0</v>
      </c>
      <c r="O41" s="11">
        <f t="shared" si="1"/>
        <v>-88.110000000000014</v>
      </c>
    </row>
    <row r="42" spans="1:15" x14ac:dyDescent="0.25">
      <c r="A42" s="10">
        <v>11251431</v>
      </c>
      <c r="B42" s="3" t="s">
        <v>35</v>
      </c>
      <c r="C42" s="3">
        <v>12</v>
      </c>
      <c r="D42" s="5">
        <v>327.84000000000003</v>
      </c>
      <c r="E42" s="6">
        <v>0.75</v>
      </c>
      <c r="F42" s="5">
        <v>245.88000000000002</v>
      </c>
      <c r="G42" s="2"/>
      <c r="H42" s="4">
        <v>11251431</v>
      </c>
      <c r="I42" s="3" t="s">
        <v>35</v>
      </c>
      <c r="J42" s="3">
        <v>12</v>
      </c>
      <c r="K42" s="5">
        <v>327.84000000000003</v>
      </c>
      <c r="L42" s="6">
        <v>0.75</v>
      </c>
      <c r="M42" s="5">
        <v>245.88000000000002</v>
      </c>
      <c r="N42" s="7">
        <f t="shared" si="0"/>
        <v>0</v>
      </c>
      <c r="O42" s="11">
        <f t="shared" si="1"/>
        <v>0</v>
      </c>
    </row>
    <row r="43" spans="1:15" x14ac:dyDescent="0.25">
      <c r="A43" s="10">
        <v>11201560</v>
      </c>
      <c r="B43" s="3" t="s">
        <v>36</v>
      </c>
      <c r="C43" s="3">
        <v>12</v>
      </c>
      <c r="D43" s="5">
        <v>1647.2400000000002</v>
      </c>
      <c r="E43" s="6">
        <v>0.75</v>
      </c>
      <c r="F43" s="5">
        <v>1235.4300000000003</v>
      </c>
      <c r="G43" s="2"/>
      <c r="H43" s="4">
        <v>11201560</v>
      </c>
      <c r="I43" s="3" t="s">
        <v>36</v>
      </c>
      <c r="J43" s="3">
        <v>12</v>
      </c>
      <c r="K43" s="5">
        <v>1647.2400000000002</v>
      </c>
      <c r="L43" s="6">
        <v>0.75</v>
      </c>
      <c r="M43" s="5">
        <v>1235.4300000000003</v>
      </c>
      <c r="N43" s="7">
        <f t="shared" si="0"/>
        <v>0</v>
      </c>
      <c r="O43" s="11">
        <f t="shared" si="1"/>
        <v>0</v>
      </c>
    </row>
    <row r="44" spans="1:15" x14ac:dyDescent="0.25">
      <c r="A44" s="10">
        <v>11001470</v>
      </c>
      <c r="B44" s="3" t="s">
        <v>37</v>
      </c>
      <c r="C44" s="3">
        <v>12</v>
      </c>
      <c r="D44" s="5">
        <v>334.20000000000005</v>
      </c>
      <c r="E44" s="6">
        <v>0.75</v>
      </c>
      <c r="F44" s="5">
        <v>250.65000000000003</v>
      </c>
      <c r="G44" s="2"/>
      <c r="H44" s="4">
        <v>11001470</v>
      </c>
      <c r="I44" s="3" t="s">
        <v>37</v>
      </c>
      <c r="J44" s="3">
        <v>12</v>
      </c>
      <c r="K44" s="5">
        <v>334.20000000000005</v>
      </c>
      <c r="L44" s="6">
        <v>0.75</v>
      </c>
      <c r="M44" s="5">
        <v>250.65000000000003</v>
      </c>
      <c r="N44" s="7">
        <f t="shared" si="0"/>
        <v>0</v>
      </c>
      <c r="O44" s="11">
        <f t="shared" si="1"/>
        <v>0</v>
      </c>
    </row>
    <row r="45" spans="1:15" x14ac:dyDescent="0.25">
      <c r="A45" s="10">
        <v>11251255</v>
      </c>
      <c r="B45" s="3" t="s">
        <v>38</v>
      </c>
      <c r="C45" s="3">
        <v>4</v>
      </c>
      <c r="D45" s="5">
        <v>747.08</v>
      </c>
      <c r="E45" s="6">
        <v>0.75</v>
      </c>
      <c r="F45" s="5">
        <v>560.31000000000006</v>
      </c>
      <c r="G45" s="2"/>
      <c r="H45" s="4">
        <v>11251255</v>
      </c>
      <c r="I45" s="3" t="s">
        <v>38</v>
      </c>
      <c r="J45" s="3">
        <v>4</v>
      </c>
      <c r="K45" s="5">
        <v>747.08</v>
      </c>
      <c r="L45" s="6">
        <v>0.75</v>
      </c>
      <c r="M45" s="5">
        <v>560.31000000000006</v>
      </c>
      <c r="N45" s="7">
        <f t="shared" si="0"/>
        <v>0</v>
      </c>
      <c r="O45" s="11">
        <f t="shared" si="1"/>
        <v>0</v>
      </c>
    </row>
    <row r="46" spans="1:15" x14ac:dyDescent="0.25">
      <c r="A46" s="10">
        <v>11301256</v>
      </c>
      <c r="B46" s="3" t="s">
        <v>39</v>
      </c>
      <c r="C46" s="3">
        <v>4</v>
      </c>
      <c r="D46" s="5">
        <v>828.92</v>
      </c>
      <c r="E46" s="6">
        <v>0.75</v>
      </c>
      <c r="F46" s="5">
        <v>621.68999999999994</v>
      </c>
      <c r="G46" s="2"/>
      <c r="H46" s="4">
        <v>11301256</v>
      </c>
      <c r="I46" s="3" t="s">
        <v>39</v>
      </c>
      <c r="J46" s="3">
        <v>4</v>
      </c>
      <c r="K46" s="5">
        <v>828.92</v>
      </c>
      <c r="L46" s="6">
        <v>0.75</v>
      </c>
      <c r="M46" s="5">
        <v>621.68999999999994</v>
      </c>
      <c r="N46" s="7">
        <f t="shared" si="0"/>
        <v>0</v>
      </c>
      <c r="O46" s="11">
        <f t="shared" si="1"/>
        <v>0</v>
      </c>
    </row>
    <row r="47" spans="1:15" x14ac:dyDescent="0.25">
      <c r="A47" s="10">
        <v>11401255</v>
      </c>
      <c r="B47" s="3" t="s">
        <v>40</v>
      </c>
      <c r="C47" s="3">
        <v>2</v>
      </c>
      <c r="D47" s="5">
        <v>656</v>
      </c>
      <c r="E47" s="6">
        <v>0.75</v>
      </c>
      <c r="F47" s="5">
        <v>492</v>
      </c>
      <c r="G47" s="2"/>
      <c r="H47" s="4">
        <v>11401255</v>
      </c>
      <c r="I47" s="3" t="s">
        <v>40</v>
      </c>
      <c r="J47" s="3">
        <v>2</v>
      </c>
      <c r="K47" s="5">
        <v>656</v>
      </c>
      <c r="L47" s="6">
        <v>0.75</v>
      </c>
      <c r="M47" s="5">
        <v>492</v>
      </c>
      <c r="N47" s="7">
        <f t="shared" si="0"/>
        <v>0</v>
      </c>
      <c r="O47" s="11">
        <f t="shared" si="1"/>
        <v>0</v>
      </c>
    </row>
    <row r="48" spans="1:15" ht="15.75" thickBot="1" x14ac:dyDescent="0.3">
      <c r="A48" s="12"/>
      <c r="B48" s="3"/>
      <c r="C48" s="3"/>
      <c r="D48" s="42"/>
      <c r="E48" s="42"/>
      <c r="F48" s="42"/>
      <c r="G48" s="2"/>
      <c r="H48" s="3"/>
      <c r="I48" s="3"/>
      <c r="J48" s="3"/>
      <c r="K48" s="42"/>
      <c r="L48" s="42"/>
      <c r="M48" s="42"/>
      <c r="N48" s="3"/>
      <c r="O48" s="11">
        <f t="shared" si="1"/>
        <v>0</v>
      </c>
    </row>
    <row r="49" spans="1:15" ht="15.75" x14ac:dyDescent="0.25">
      <c r="A49" s="13"/>
      <c r="B49" s="8"/>
      <c r="C49" s="38"/>
      <c r="D49" s="43" t="s">
        <v>41</v>
      </c>
      <c r="E49" s="44"/>
      <c r="F49" s="45" t="s">
        <v>42</v>
      </c>
      <c r="G49" s="40"/>
      <c r="H49" s="8"/>
      <c r="I49" s="8"/>
      <c r="J49" s="38"/>
      <c r="K49" s="43" t="s">
        <v>41</v>
      </c>
      <c r="L49" s="44"/>
      <c r="M49" s="45" t="s">
        <v>42</v>
      </c>
      <c r="N49" s="48"/>
      <c r="O49" s="11"/>
    </row>
    <row r="50" spans="1:15" ht="16.5" thickBot="1" x14ac:dyDescent="0.3">
      <c r="A50" s="14"/>
      <c r="B50" s="15"/>
      <c r="C50" s="39"/>
      <c r="D50" s="46">
        <v>21049.200000000001</v>
      </c>
      <c r="E50" s="15"/>
      <c r="F50" s="47">
        <v>15786.900000000001</v>
      </c>
      <c r="G50" s="41"/>
      <c r="H50" s="15"/>
      <c r="I50" s="15"/>
      <c r="J50" s="39"/>
      <c r="K50" s="46">
        <v>19170</v>
      </c>
      <c r="L50" s="15"/>
      <c r="M50" s="47">
        <v>14377.5</v>
      </c>
      <c r="N50" s="49"/>
      <c r="O50" s="18">
        <f>M50-F50</f>
        <v>-1409.4000000000015</v>
      </c>
    </row>
  </sheetData>
  <mergeCells count="2">
    <mergeCell ref="H1:M1"/>
    <mergeCell ref="A1:F1"/>
  </mergeCells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2013-01-03T13:47:09Z</cp:lastPrinted>
  <dcterms:created xsi:type="dcterms:W3CDTF">2013-01-03T13:40:00Z</dcterms:created>
  <dcterms:modified xsi:type="dcterms:W3CDTF">2013-01-03T13:49:45Z</dcterms:modified>
</cp:coreProperties>
</file>