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14" i="2"/>
  <c r="E12" i="2"/>
  <c r="E11" i="2"/>
  <c r="E10" i="2"/>
  <c r="C36" i="2" l="1"/>
  <c r="C32" i="2"/>
  <c r="F28" i="2"/>
  <c r="F22" i="2"/>
  <c r="F17" i="2"/>
  <c r="F9" i="2"/>
  <c r="E9" i="2"/>
  <c r="B40" i="2" l="1"/>
  <c r="B32" i="2" l="1"/>
  <c r="B34" i="2" s="1"/>
  <c r="E23" i="2"/>
  <c r="E22" i="2"/>
  <c r="E19" i="2"/>
  <c r="E18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<sst xmlns="http://schemas.openxmlformats.org/spreadsheetml/2006/main" count="95" uniqueCount="68">
  <si>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</si>
  <si>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</si>
  <si>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</si>
  <si>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</si>
  <si>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</si>
  <si>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</si>
  <si>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</si>
  <si>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</si>
  <si>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</si>
  <si>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</si>
  <si>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</si>
  <si>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</si>
  <si>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</si>
  <si>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</si>
  <si>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</si>
  <si>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</si>
  <si>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</si>
  <si>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</si>
  <si>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</si>
  <si>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</si>
  <si>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</si>
  <si>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</si>
  <si>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</si>
  <si>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</si>
  <si>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</si>
  <si>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</si>
  <si>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</si>
  <si>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</si>
  <si>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</si>
  <si>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</si>
  <si>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</si>
  <si>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</si>
  <si>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</si>
  <si>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</si>
  <si>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</si>
  <si>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</si>
  <si>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</si>
  <si>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</si>
  <si>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</si>
  <si>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</si>
  <si>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</si>
  <si>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</si>
  <si>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</si>
  <si>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</si>
  <si>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</si>
  <si>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</si>
  <si>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</si>
  <si>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</si>
  <si>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</si>
  <si>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</si>
  <si>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</si>
  <si>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</si>
  <si>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</si>
  <si>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</si>
  <si>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</si>
  <si>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</si>
  <si>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</si>
  <si>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</si>
  <si>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</si>
  <si>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</si>
  <si>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Boilermakers Pollyup</t>
  </si>
  <si>
    <t>Mike Connors</t>
  </si>
  <si>
    <t>010814-01</t>
  </si>
  <si>
    <t>Dust Collector - 20,000 CFM</t>
  </si>
  <si>
    <t>Duct</t>
  </si>
  <si>
    <t>Gripples</t>
  </si>
  <si>
    <t>Silencer</t>
  </si>
  <si>
    <t>10 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</si>
</sst>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42" sqref="D4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4">
        <v>41276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f ca="1">TODAY()</f>
        <v>41647</v>
      </c>
      <c r="G9" s="28" t="s">
        <v>59</v>
      </c>
    </row>
    <row r="10" spans="1:7" x14ac:dyDescent="0.25">
      <c r="B10" s="48" t="s">
        <v>66</v>
      </c>
      <c r="C10" s="52"/>
      <c r="D10" s="53">
        <v>0</v>
      </c>
      <c r="E10" s="54">
        <f>C10/(1-D10)</f>
        <v>0</v>
      </c>
    </row>
    <row r="11" spans="1:7" x14ac:dyDescent="0.25">
      <c r="B11" s="48" t="s">
        <v>67</v>
      </c>
      <c r="C11" s="52"/>
      <c r="D11" s="53">
        <v>0</v>
      </c>
      <c r="E11" s="54">
        <f>C11/(1-D11)</f>
        <v>0</v>
      </c>
    </row>
    <row r="12" spans="1:7" x14ac:dyDescent="0.25">
      <c r="B12" s="48"/>
      <c r="C12" s="52"/>
      <c r="D12" s="53">
        <v>0</v>
      </c>
      <c r="E12" s="54">
        <f>C12/(1-D12)</f>
        <v>0</v>
      </c>
    </row>
    <row r="13" spans="1:7" x14ac:dyDescent="0.25">
      <c r="B13" s="48"/>
      <c r="C13" s="52"/>
      <c r="D13" s="53">
        <v>0</v>
      </c>
      <c r="E13" s="54">
        <v>0</v>
      </c>
    </row>
    <row r="14" spans="1:7" ht="15.75" thickBot="1" x14ac:dyDescent="0.3">
      <c r="B14" s="49"/>
      <c r="C14" s="55"/>
      <c r="D14" s="56">
        <v>0</v>
      </c>
      <c r="E14" s="57">
        <f>C14/(1-D14)</f>
        <v>0</v>
      </c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64</v>
      </c>
      <c r="C17" s="50">
        <v>4771.1099999999997</v>
      </c>
      <c r="D17" s="46">
        <v>0.35</v>
      </c>
      <c r="E17" s="51">
        <f>(1.1*C17)/(1-D17)</f>
        <v>8074.1861538461544</v>
      </c>
      <c r="F17" s="47">
        <f ca="1">TODAY()</f>
        <v>41647</v>
      </c>
      <c r="G17" s="28" t="s">
        <v>59</v>
      </c>
    </row>
    <row r="18" spans="1:7" x14ac:dyDescent="0.25">
      <c r="A18" s="1"/>
      <c r="B18" s="48"/>
      <c r="C18" s="52"/>
      <c r="D18" s="53">
        <v>0.35</v>
      </c>
      <c r="E18" s="54">
        <f t="shared" ref="E18" si="0">(1.1*C18)/(1-D18)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61">
        <f>SUM(E17:E19)</f>
        <v>8074.1861538461544</v>
      </c>
      <c r="F20" s="65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65</v>
      </c>
      <c r="C22" s="50">
        <v>500</v>
      </c>
      <c r="D22" s="46">
        <v>1</v>
      </c>
      <c r="E22" s="51">
        <f>C22*(1+D22)</f>
        <v>1000</v>
      </c>
      <c r="F22" s="47">
        <f ca="1">TODAY()</f>
        <v>41647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SUM(E22:E23)</f>
        <v>1000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5</v>
      </c>
      <c r="E28" s="28"/>
      <c r="F28" s="47">
        <f ca="1">TODAY()</f>
        <v>41647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12600</v>
      </c>
      <c r="C32" s="47">
        <f ca="1">TODAY()</f>
        <v>41647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12600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f ca="1">TODAY()</f>
        <v>41647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21674.186153846153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2014-01-08T19:25:09Z</dcterms:modified>
</cp:coreProperties>
</file>