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33.xml" ContentType="application/vnd.openxmlformats-officedocument.spreadsheetml.revisionLog+xml"/>
  <Override PartName="/xl/revisions/revisionLog467.xml" ContentType="application/vnd.openxmlformats-officedocument.spreadsheetml.revisionLog+xml"/>
  <Override PartName="/xl/revisions/revisionLog4.xml" ContentType="application/vnd.openxmlformats-officedocument.spreadsheetml.revisionLog+xml"/>
  <Override PartName="/xl/revisions/revisionLog475.xml" ContentType="application/vnd.openxmlformats-officedocument.spreadsheetml.revisionLog+xml"/>
  <Override PartName="/xl/revisions/revisionLog12.xml" ContentType="application/vnd.openxmlformats-officedocument.spreadsheetml.revisionLog+xml"/>
  <Override PartName="/xl/revisions/revisionLog37.xml" ContentType="application/vnd.openxmlformats-officedocument.spreadsheetml.revisionLog+xml"/>
  <Override PartName="/xl/revisions/revisionLog45.xml" ContentType="application/vnd.openxmlformats-officedocument.spreadsheetml.revisionLog+xml"/>
  <Override PartName="/xl/revisions/revisionLog7.xml" ContentType="application/vnd.openxmlformats-officedocument.spreadsheetml.revisionLog+xml"/>
  <Override PartName="/xl/revisions/revisionLog41.xml" ContentType="application/vnd.openxmlformats-officedocument.spreadsheetml.revisionLog+xml"/>
  <Override PartName="/xl/revisions/revisionLog28.xml" ContentType="application/vnd.openxmlformats-officedocument.spreadsheetml.revisionLog+xml"/>
  <Override PartName="/xl/revisions/revisionLog15.xml" ContentType="application/vnd.openxmlformats-officedocument.spreadsheetml.revisionLog+xml"/>
  <Override PartName="/xl/revisions/revisionLog20.xml" ContentType="application/vnd.openxmlformats-officedocument.spreadsheetml.revisionLog+xml"/>
  <Override PartName="/xl/revisions/revisionLog36.xml" ContentType="application/vnd.openxmlformats-officedocument.spreadsheetml.revisionLog+xml"/>
  <Override PartName="/xl/revisions/revisionLog3.xml" ContentType="application/vnd.openxmlformats-officedocument.spreadsheetml.revisionLog+xml"/>
  <Override PartName="/xl/revisions/revisionLog32.xml" ContentType="application/vnd.openxmlformats-officedocument.spreadsheetml.revisionLog+xml"/>
  <Override PartName="/xl/revisions/revisionLog24.xml" ContentType="application/vnd.openxmlformats-officedocument.spreadsheetml.revisionLog+xml"/>
  <Override PartName="/xl/revisions/revisionLog474.xml" ContentType="application/vnd.openxmlformats-officedocument.spreadsheetml.revisionLog+xml"/>
  <Override PartName="/xl/revisions/revisionLog40.xml" ContentType="application/vnd.openxmlformats-officedocument.spreadsheetml.revisionLog+xml"/>
  <Override PartName="/xl/revisions/revisionLog466.xml" ContentType="application/vnd.openxmlformats-officedocument.spreadsheetml.revisionLog+xml"/>
  <Override PartName="/xl/revisions/revisionLog19.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7.xml" ContentType="application/vnd.openxmlformats-officedocument.spreadsheetml.revisionLog+xml"/>
  <Override PartName="/xl/revisions/revisionLog470.xml" ContentType="application/vnd.openxmlformats-officedocument.spreadsheetml.revisionLog+xml"/>
  <Override PartName="/xl/revisions/revisionLog2.xml" ContentType="application/vnd.openxmlformats-officedocument.spreadsheetml.revisionLog+xml"/>
  <Override PartName="/xl/revisions/revisionLog23.xml" ContentType="application/vnd.openxmlformats-officedocument.spreadsheetml.revisionLog+xml"/>
  <Override PartName="/xl/revisions/revisionLog35.xml" ContentType="application/vnd.openxmlformats-officedocument.spreadsheetml.revisionLog+xml"/>
  <Override PartName="/xl/revisions/revisionLog48.xml" ContentType="application/vnd.openxmlformats-officedocument.spreadsheetml.revisionLog+xml"/>
  <Override PartName="/xl/revisions/revisionLog44.xml" ContentType="application/vnd.openxmlformats-officedocument.spreadsheetml.revisionLog+xml"/>
  <Override PartName="/xl/revisions/revisionLog473.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1.xml" ContentType="application/vnd.openxmlformats-officedocument.spreadsheetml.revisionLog+xml"/>
  <Override PartName="/xl/revisions/revisionLog39.xml" ContentType="application/vnd.openxmlformats-officedocument.spreadsheetml.revisionLog+xml"/>
  <Override PartName="/xl/revisions/revisionLog47.xml" ContentType="application/vnd.openxmlformats-officedocument.spreadsheetml.revisionLog+xml"/>
  <Override PartName="/xl/revisions/revisionLog22.xml" ContentType="application/vnd.openxmlformats-officedocument.spreadsheetml.revisionLog+xml"/>
  <Override PartName="/xl/revisions/revisionLog472.xml" ContentType="application/vnd.openxmlformats-officedocument.spreadsheetml.revisionLog+xml"/>
  <Override PartName="/xl/revisions/revisionLog469.xml" ContentType="application/vnd.openxmlformats-officedocument.spreadsheetml.revisionLog+xml"/>
  <Override PartName="/xl/revisions/revisionLog9.xml" ContentType="application/vnd.openxmlformats-officedocument.spreadsheetml.revisionLog+xml"/>
  <Override PartName="/xl/revisions/revisionLog1.xml" ContentType="application/vnd.openxmlformats-officedocument.spreadsheetml.revisionLog+xml"/>
  <Override PartName="/xl/revisions/revisionLog14.xml" ContentType="application/vnd.openxmlformats-officedocument.spreadsheetml.revisionLog+xml"/>
  <Override PartName="/xl/revisions/revisionLog43.xml" ContentType="application/vnd.openxmlformats-officedocument.spreadsheetml.revisionLog+xml"/>
  <Override PartName="/xl/revisions/revisionLog468.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1.xml" ContentType="application/vnd.openxmlformats-officedocument.spreadsheetml.revisionLog+xml"/>
  <Override PartName="/xl/revisions/revisionLog476.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6.xml" ContentType="application/vnd.openxmlformats-officedocument.spreadsheetml.revisionLog+xml"/>
  <Override PartName="/xl/revisions/revisionLog21.xml" ContentType="application/vnd.openxmlformats-officedocument.spreadsheetml.revisionLog+xml"/>
  <Override PartName="/xl/revisions/revisionLog2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2405" windowHeight="5370" activeTab="1"/>
  </bookViews>
  <sheets>
    <sheet name="Installs" sheetId="1" r:id="rId1"/>
    <sheet name="Drop ships" sheetId="2" r:id="rId2"/>
    <sheet name="Nov Close" sheetId="20" r:id="rId3"/>
    <sheet name="Oct close" sheetId="19" r:id="rId4"/>
    <sheet name="Completed Sept" sheetId="9" state="hidden" r:id="rId5"/>
    <sheet name="PONTUS" sheetId="11" r:id="rId6"/>
    <sheet name="Items to order" sheetId="6" r:id="rId7"/>
    <sheet name="SO items in Shipping" sheetId="10" r:id="rId8"/>
    <sheet name="CASES" sheetId="4" r:id="rId9"/>
    <sheet name="Sheet3" sheetId="12" state="hidden" r:id="rId10"/>
    <sheet name="Sheet4" sheetId="13" state="hidden" r:id="rId11"/>
    <sheet name="Sheet5" sheetId="14" state="hidden" r:id="rId12"/>
    <sheet name="Sheet6" sheetId="15" state="hidden" r:id="rId13"/>
    <sheet name="Sheet7" sheetId="16" state="hidden" r:id="rId14"/>
    <sheet name="Sheet8" sheetId="17" state="hidden" r:id="rId15"/>
    <sheet name="Sheet9" sheetId="18" state="hidden" r:id="rId16"/>
    <sheet name="Sheet1" sheetId="8" state="hidden" r:id="rId17"/>
    <sheet name="Completed Aug" sheetId="7" r:id="rId18"/>
    <sheet name="Completed July close" sheetId="5" r:id="rId19"/>
    <sheet name="completed june closings" sheetId="3" r:id="rId20"/>
  </sheets>
  <calcPr calcId="145621"/>
  <customWorkbookViews>
    <customWorkbookView name="Don Justham - Personal View" guid="{1206EF48-2E3D-4188-8EF8-F2A3C318E1E0}" mergeInterval="0" personalView="1" maximized="1" windowWidth="1366" windowHeight="543" activeSheetId="2"/>
    <customWorkbookView name="Jo Cochrane - Personal View" guid="{7BE876F2-BAAA-48EC-843D-EE0A6081645A}" mergeInterval="0" personalView="1" maximized="1" xWindow="-8" yWindow="-8" windowWidth="1296" windowHeight="696" activeSheetId="1"/>
    <customWorkbookView name="Cheri - Personal View" guid="{05A71819-BAE0-4B30-B7FF-3C688FFBE282}" mergeInterval="0" personalView="1" maximized="1" windowWidth="1358" windowHeight="515" activeSheetId="4"/>
    <customWorkbookView name="Hal Blevins - Personal View" guid="{1AB72D98-9CA2-45E5-B7B5-EDEFD10D0025}" mergeInterval="0" personalView="1" maximized="1" windowWidth="1366" windowHeight="542" activeSheetId="2"/>
    <customWorkbookView name="Rodney VandeWalker - Personal View" guid="{9C8FCB70-A3D0-45DE-9D95-E9F456C5047D}" mergeInterval="0" personalView="1" maximized="1" windowWidth="1157" windowHeight="543" activeSheetId="4"/>
    <customWorkbookView name="Candy Critz - Personal View" guid="{D169C89B-B790-4409-A914-454775525FC0}" mergeInterval="0" personalView="1" maximized="1" windowWidth="1362" windowHeight="591" activeSheetId="4"/>
    <customWorkbookView name="Eric Schloesser - Personal View" guid="{B46AFD94-4EE6-4239-B757-F689A56BC456}" mergeInterval="0" personalView="1" yWindow="32" windowWidth="1366" windowHeight="688" tabRatio="823" activeSheetId="1"/>
  </customWorkbookViews>
</workbook>
</file>

<file path=xl/calcChain.xml><?xml version="1.0" encoding="utf-8"?>
<calcChain xmlns="http://schemas.openxmlformats.org/spreadsheetml/2006/main">
  <c r="B39" i="20" l="1"/>
  <c r="D25" i="1" l="1"/>
  <c r="D24" i="2" l="1"/>
  <c r="G26" i="9"/>
  <c r="B26" i="9"/>
  <c r="B23" i="19"/>
  <c r="C2" i="4"/>
  <c r="B30" i="7"/>
  <c r="F2" i="4"/>
  <c r="B26" i="5"/>
  <c r="B23" i="3"/>
  <c r="I2" i="4" l="1"/>
</calcChain>
</file>

<file path=xl/sharedStrings.xml><?xml version="1.0" encoding="utf-8"?>
<sst xmlns="http://schemas.openxmlformats.org/spreadsheetml/2006/main" count="1678" uniqueCount="974">
  <si>
    <t>Order Date</t>
  </si>
  <si>
    <t>SO #</t>
  </si>
  <si>
    <t>Total</t>
  </si>
  <si>
    <t>Customer</t>
  </si>
  <si>
    <t>Contact</t>
  </si>
  <si>
    <t>Scope</t>
  </si>
  <si>
    <t xml:space="preserve">Requested  </t>
  </si>
  <si>
    <t>Ship Date</t>
  </si>
  <si>
    <t>Pending</t>
  </si>
  <si>
    <t>Alcoa-Waco TX</t>
  </si>
  <si>
    <t>National Machinery-Tiffin, OH</t>
  </si>
  <si>
    <t>MacLean Fogg-Savanna, IL</t>
  </si>
  <si>
    <t>Ecolo- Tech</t>
  </si>
  <si>
    <t xml:space="preserve"> SO #</t>
  </si>
  <si>
    <t>SO Total</t>
  </si>
  <si>
    <t>Confirmed Delivery Date</t>
  </si>
  <si>
    <t>Scheduled Install Date</t>
  </si>
  <si>
    <t>Truform- McClean Fog, IL</t>
  </si>
  <si>
    <t>Invoiced</t>
  </si>
  <si>
    <t>H B Construction/ Bernalillo H S NM</t>
  </si>
  <si>
    <t>CareFusion</t>
  </si>
  <si>
    <t>Training in Mexico-Bill</t>
  </si>
  <si>
    <t>Groathouse-Roosevelt High, WY</t>
  </si>
  <si>
    <t>not our install manage only</t>
  </si>
  <si>
    <t>Boilermakers  Spokan WA  Local 242</t>
  </si>
  <si>
    <t>local 242</t>
  </si>
  <si>
    <t>Boilermakers   Page, AZ Local 04</t>
  </si>
  <si>
    <t>local 4</t>
  </si>
  <si>
    <t>Chevron-Richmond, CA</t>
  </si>
  <si>
    <t>No deposit required</t>
  </si>
  <si>
    <t>Praxair</t>
  </si>
  <si>
    <t>Southern career institute</t>
  </si>
  <si>
    <t>Control buttons damaged in shipping</t>
  </si>
  <si>
    <t>CASE #</t>
  </si>
  <si>
    <t>JCC</t>
  </si>
  <si>
    <t>Status</t>
  </si>
  <si>
    <t>Company Name</t>
  </si>
  <si>
    <t>Issue</t>
  </si>
  <si>
    <t>SDC-15-16 no pulse control</t>
  </si>
  <si>
    <t>GE Grove city</t>
  </si>
  <si>
    <t>Vegas Fasteners</t>
  </si>
  <si>
    <t>CMC Alamo</t>
  </si>
  <si>
    <t>Clayton</t>
  </si>
  <si>
    <t>Silencer leaking</t>
  </si>
  <si>
    <t>90 day demo unit</t>
  </si>
  <si>
    <t>PA rail car</t>
  </si>
  <si>
    <t>Master duct too small</t>
  </si>
  <si>
    <t>SIFCO ASC</t>
  </si>
  <si>
    <t>needs replacement telescoping arm spring</t>
  </si>
  <si>
    <t>yes</t>
  </si>
  <si>
    <t>no</t>
  </si>
  <si>
    <t>Damaged in shipping</t>
  </si>
  <si>
    <t>Brennan Environ/sig sauer</t>
  </si>
  <si>
    <t>Barnes</t>
  </si>
  <si>
    <t>Short SPC2k, ARM1630P, 2 manual starters, return duct Filter light on</t>
  </si>
  <si>
    <t>2/18/12015</t>
  </si>
  <si>
    <t>not a case</t>
  </si>
  <si>
    <t>We made a bagde. 2/18 don is taking care of</t>
  </si>
  <si>
    <t>FJ</t>
  </si>
  <si>
    <t>REP</t>
  </si>
  <si>
    <t>Johnson controls</t>
  </si>
  <si>
    <t>YES</t>
  </si>
  <si>
    <t>PENDING</t>
  </si>
  <si>
    <t>n/a</t>
  </si>
  <si>
    <t>KB</t>
  </si>
  <si>
    <t>ES</t>
  </si>
  <si>
    <t>MC</t>
  </si>
  <si>
    <t>REP.</t>
  </si>
  <si>
    <t>MH</t>
  </si>
  <si>
    <t>KH</t>
  </si>
  <si>
    <t>BS</t>
  </si>
  <si>
    <t>RK</t>
  </si>
  <si>
    <t>ME</t>
  </si>
  <si>
    <t>Casey Tibbs, utahcasey79@hotmail.com</t>
  </si>
  <si>
    <t>Mark Keffeler bm242@aol.com</t>
  </si>
  <si>
    <t>PPL/Airgas</t>
  </si>
  <si>
    <t>SDC-AT-3-12, WB10000, AE-1000 statX, contract statX install</t>
  </si>
  <si>
    <t>Waiting on Drawing approval before ordering duct.  Connect to the existing square duct! 2/23/15</t>
  </si>
  <si>
    <t>National Machinery</t>
  </si>
  <si>
    <t>SPC- 1000 making a loud noise</t>
  </si>
  <si>
    <t>Norfolk Southern</t>
  </si>
  <si>
    <t>Comfort systems TN Tech/Bristol</t>
  </si>
  <si>
    <t>Welding alloys</t>
  </si>
  <si>
    <t>RL Flange adapters hole pattern doesn't match his SBU-3</t>
  </si>
  <si>
    <t>Yes</t>
  </si>
  <si>
    <t xml:space="preserve">2/5 don submitted packing list for spring. 2/25 don shipped sprng </t>
  </si>
  <si>
    <t>2/25 tom em painting himself</t>
  </si>
  <si>
    <t>2 sets of decals</t>
  </si>
  <si>
    <t>NO</t>
  </si>
  <si>
    <t>(8) WB 1066, (1) SDC-at-3-12, (8) 1020 arms, 
(8) custom hoods spiral duct</t>
  </si>
  <si>
    <t>mc</t>
  </si>
  <si>
    <t>2/19 Drawings from Taiwan, approval, 12-15 weeks lead,3/2  per eric wll need to be installed (6) RM6000 in battle creek michigan</t>
  </si>
  <si>
    <t>shipped 3/3</t>
  </si>
  <si>
    <t>ups tracking 1Z82A9630492866250</t>
  </si>
  <si>
    <t>No spark trap on collector, shot blaster port left open.</t>
  </si>
  <si>
    <t>Lee College</t>
  </si>
  <si>
    <t>Hagemeyer</t>
  </si>
  <si>
    <t>cust. Rcvd 2 right booths from stock in our warehouse</t>
  </si>
  <si>
    <t>bill b</t>
  </si>
  <si>
    <t>3 s/o's</t>
  </si>
  <si>
    <t>Airgas Torcsill</t>
  </si>
  <si>
    <t>gave to brittany to issue credit.</t>
  </si>
  <si>
    <t>Butler- Rosedale pittsburg PA</t>
  </si>
  <si>
    <t>Done</t>
  </si>
  <si>
    <t>Ordered control from taiwan</t>
  </si>
  <si>
    <t>Closed</t>
  </si>
  <si>
    <t>Where is the SPC?</t>
  </si>
  <si>
    <t>Quoting dampers and traps</t>
  </si>
  <si>
    <t>Neumeier</t>
  </si>
  <si>
    <t>Broken light on side wall of booth</t>
  </si>
  <si>
    <t>Only the tube, sending picture.</t>
  </si>
  <si>
    <t>demo</t>
  </si>
  <si>
    <t>3/6 delivered 9"flex 10' long close</t>
  </si>
  <si>
    <t>Wolf-tec</t>
  </si>
  <si>
    <t>3/10 ducts inc approved, given greenlight</t>
  </si>
  <si>
    <t>South Louisianna Comm Coll</t>
  </si>
  <si>
    <t>SPC-2000 del 3/10</t>
  </si>
  <si>
    <t>Open Date</t>
  </si>
  <si>
    <t>Hours</t>
  </si>
  <si>
    <t>Warr</t>
  </si>
  <si>
    <t>delivered fed ex track#342823429-4</t>
  </si>
  <si>
    <t xml:space="preserve"> 3/3 per chaz will ship 3/6 air. 3/9 shipping</t>
  </si>
  <si>
    <t>hepa filter</t>
  </si>
  <si>
    <t>1 flight</t>
  </si>
  <si>
    <t>2 nights</t>
  </si>
  <si>
    <t>Flight</t>
  </si>
  <si>
    <t>Hotel</t>
  </si>
  <si>
    <t>Product</t>
  </si>
  <si>
    <t>Serial #</t>
  </si>
  <si>
    <t>Stopped production</t>
  </si>
  <si>
    <t>Short term resolution</t>
  </si>
  <si>
    <t>Long term resolution</t>
  </si>
  <si>
    <t>Pulled light tube from salvage and cut to fit</t>
  </si>
  <si>
    <t>Keep inventory of 1 4' light tube</t>
  </si>
  <si>
    <t>Freight</t>
  </si>
  <si>
    <t>closed</t>
  </si>
  <si>
    <t>getting outside contract for elec to be done</t>
  </si>
  <si>
    <t>SDC-30-16MDF</t>
  </si>
  <si>
    <t>Randolph Comm College</t>
  </si>
  <si>
    <t>Outside
 contractor
 costs</t>
  </si>
  <si>
    <t>Freeport Mcmoran</t>
  </si>
  <si>
    <t>Complete AR sent new VFD, contractor to fix duct.  To be completed 3/23, need absolent serial # to issue warranty PO for new monitor</t>
  </si>
  <si>
    <t>Airgas great lakes White Wave Food</t>
  </si>
  <si>
    <t>customer claims item sent is wrong rec plenum vs round.</t>
  </si>
  <si>
    <t>Pend</t>
  </si>
  <si>
    <t>Scientific collector</t>
  </si>
  <si>
    <t>Sterling Spring</t>
  </si>
  <si>
    <t xml:space="preserve">MANY Pulse valves stuck Working valves= 1,2,3,4,5,6,7,8,9,10, 11,12, 13,14,16,18,19,22,23.
Valves not pulsing= 15,17,20,21,24,25,26,27,28,29,30,31,32 (some pulse a small amount, 3 or 4)
</t>
  </si>
  <si>
    <t>F. Johnson emailed mgerardi@scientificdust.com</t>
  </si>
  <si>
    <t>AV</t>
  </si>
  <si>
    <t>FM-S116N1</t>
  </si>
  <si>
    <t>3/19 sent email to adam to see if he was sending back to us? Per adam took of issue in house</t>
  </si>
  <si>
    <t>plenum box del 3/16 track#773092693113</t>
  </si>
  <si>
    <t>Regency Sales</t>
  </si>
  <si>
    <t>San Bernardino</t>
  </si>
  <si>
    <t>Re-drill holes</t>
  </si>
  <si>
    <t>PA Rail car</t>
  </si>
  <si>
    <t>ECO-2000</t>
  </si>
  <si>
    <t>ECO-2000 no gauge, eco 3ooos want gauges relocated</t>
  </si>
  <si>
    <t>Root cause</t>
  </si>
  <si>
    <t>install gauge</t>
  </si>
  <si>
    <t>ELG Utica Alloys monroe NC</t>
  </si>
  <si>
    <t>Harger Lightning and 
Grounding </t>
  </si>
  <si>
    <t>3/19 Allana ordered wrong filter new one shipped</t>
  </si>
  <si>
    <t xml:space="preserve">2 year old product shipped to customer without being updated to current </t>
  </si>
  <si>
    <t xml:space="preserve">alcoa </t>
  </si>
  <si>
    <t>3/16 per Eric- daniel can contact cust to explain how this works.3/18 daniel call 2x cust did not call back</t>
  </si>
  <si>
    <t xml:space="preserve">eric got them to relocate gauges </t>
  </si>
  <si>
    <t>3/23 filter will del 3/24 fedex  773174357658</t>
  </si>
  <si>
    <t xml:space="preserve">3/23 need to ship gauges and panels this week </t>
  </si>
  <si>
    <t>RB&amp;W</t>
  </si>
  <si>
    <t>Motor Is correct voltage (575) but display controller is 460/240V</t>
  </si>
  <si>
    <t>Grinding Booth W/doors &amp; rear mount collector (2) WB-1055 (18) 1620 Arms (18)</t>
  </si>
  <si>
    <t>Customer wants full install</t>
  </si>
  <si>
    <t>Amist 6C,24 prefltrs w/frames,1 set flanges</t>
  </si>
  <si>
    <t>closed 3/27</t>
  </si>
  <si>
    <t>Fatigue</t>
  </si>
  <si>
    <t>return 2 SPC-1000s for partial credit</t>
  </si>
  <si>
    <t>SPC-1000</t>
  </si>
  <si>
    <t>Rosedale/butler gas</t>
  </si>
  <si>
    <t>ARM-1620</t>
  </si>
  <si>
    <t>3/23 Repair for leak done. 3/30 email for tracking on  controller from absolent. No cost to us</t>
  </si>
  <si>
    <t>wkitchen@groathouse.com</t>
  </si>
  <si>
    <t xml:space="preserve">Cata-
logue </t>
  </si>
  <si>
    <t>parts</t>
  </si>
  <si>
    <t>pend CS order from Taiwan to ship with Rosedale SDT180s</t>
  </si>
  <si>
    <t>3 arms have wrong/weak flex hose and no avani decals</t>
  </si>
  <si>
    <t>FM-20252</t>
  </si>
  <si>
    <t>PCB Piezotronics NC</t>
  </si>
  <si>
    <t>Return Damaged folter and send new one</t>
  </si>
  <si>
    <t>Sept. 2015 sheet metal specialties, 3/30 new contact is Wayne Kitchen</t>
  </si>
  <si>
    <t>Doosan- Intl. Mexico</t>
  </si>
  <si>
    <t>Robbie to modify, daniel to install Tuesday</t>
  </si>
  <si>
    <t>closed 3/31</t>
  </si>
  <si>
    <t>3/31 packing list done</t>
  </si>
  <si>
    <t>6" hood</t>
  </si>
  <si>
    <t>Hood damaged in shipping per chaz send another we pay for shipping</t>
  </si>
  <si>
    <t>N/A</t>
  </si>
  <si>
    <t>AB-smoke,duct</t>
  </si>
  <si>
    <t>4/1 Per Ed no charge, eric got email that cust is supplying duct?</t>
  </si>
  <si>
    <t>Johnson Controls</t>
  </si>
  <si>
    <t>silencer needs to br rework daniel will go 4/7</t>
  </si>
  <si>
    <t>transitions not welded that barnes fixed</t>
  </si>
  <si>
    <t>4/7 sent MC email for update</t>
  </si>
  <si>
    <t>Not to arrive until Thursday 4/9
Fed Ex #3131661676</t>
  </si>
  <si>
    <t>net 30</t>
  </si>
  <si>
    <t>es</t>
  </si>
  <si>
    <t>Ron.downing@airgas.com, 
arthur.crochetiere</t>
  </si>
  <si>
    <t>Worn brushes</t>
  </si>
  <si>
    <t>starter</t>
  </si>
  <si>
    <t>airgas</t>
  </si>
  <si>
    <t>per don need case, shipping 4/13</t>
  </si>
  <si>
    <t xml:space="preserve"> Reps</t>
  </si>
  <si>
    <t>CS</t>
  </si>
  <si>
    <t>paint booths</t>
  </si>
  <si>
    <t>airgas/portersville</t>
  </si>
  <si>
    <t>naill sticking out of filters/hazard</t>
  </si>
  <si>
    <t>Maclean Fogg</t>
  </si>
  <si>
    <t>4/13 I contact CB for insight4/14 Merchant 1 to replace nails with revised filter holder</t>
  </si>
  <si>
    <t>3/23 closed. Item delivered 3/5 60 day demo send invoice 5/5/15</t>
  </si>
  <si>
    <t>edwin.marrero.nievs@medtronic.com</t>
  </si>
  <si>
    <t>Medtronic PR</t>
  </si>
  <si>
    <t>net 60</t>
  </si>
  <si>
    <t>ab mist 80tf,(3)ab mist 40tf(2),mist stop(3)fire dampers(9) control panel(3) vfd frequency(3)drive, duct(4)</t>
  </si>
  <si>
    <t>lateral</t>
  </si>
  <si>
    <t>honda of canada</t>
  </si>
  <si>
    <t>wrong size</t>
  </si>
  <si>
    <t xml:space="preserve"> </t>
  </si>
  <si>
    <t>These were actually SPC-180s? not 1000s.</t>
  </si>
  <si>
    <t>bad starter</t>
  </si>
  <si>
    <t>Filter was sent without frame</t>
  </si>
  <si>
    <t>Mike to install impeller 4/15</t>
  </si>
  <si>
    <t>Need replacement motor ? Going to try impeller only</t>
  </si>
  <si>
    <t>Vibration issues</t>
  </si>
  <si>
    <t>A mist 40TF</t>
  </si>
  <si>
    <t>Caldwell Sheanne</t>
  </si>
  <si>
    <t>2 filters had no frame</t>
  </si>
  <si>
    <t>delivered 4/10</t>
  </si>
  <si>
    <t>wb,tables</t>
  </si>
  <si>
    <t>Veritas</t>
  </si>
  <si>
    <t xml:space="preserve">scratches on WB, shorted shipment 2 tables
</t>
  </si>
  <si>
    <t>Vendors mistakes</t>
  </si>
  <si>
    <t>per Chaz Problem with control panel may be under COMPLETE AUTOMATION RESOUCES WARRANTY.  will now more 4/24/15</t>
  </si>
  <si>
    <t>Replace Impeller</t>
  </si>
  <si>
    <t>Impeller imbalance</t>
  </si>
  <si>
    <t>SDC-AT-5-20/ Duct/ WB-1044(9), ARM-1620(9)</t>
  </si>
  <si>
    <t>?</t>
  </si>
  <si>
    <t>replace transformers with house main supplied sub panel</t>
  </si>
  <si>
    <t>Cust. To quote repaint.  Tables to ship 4/22, M1 to supply paint also</t>
  </si>
  <si>
    <t>Taiwan recommends a earth leakage breaker, elec contractor determined transformer is leaking.  Bonding center tap did not resolve.  Recommends supplying house 120V</t>
  </si>
  <si>
    <t>9 hours</t>
  </si>
  <si>
    <t>delivered 2/25 revisit May 25th</t>
  </si>
  <si>
    <t>Senior Aerospace</t>
  </si>
  <si>
    <t>tclark@seniorssp.com</t>
  </si>
  <si>
    <t>SDT-5,silencer,FM-20235,fm-s-30242, customised sdt-5</t>
  </si>
  <si>
    <t>Step PLUS</t>
  </si>
  <si>
    <t>Brushes &amp; commutator burned</t>
  </si>
  <si>
    <t>SPCmini</t>
  </si>
  <si>
    <t>Merch 1 to replace with revised filter holder. 4/22 Packing list done for filter holders</t>
  </si>
  <si>
    <t xml:space="preserve">Local contractor to quote sub panel install.4/20 candi sending over quote to cust. 4/22 have quote for $5966.00. will be charged back to Taiwan </t>
  </si>
  <si>
    <t>Don asked San Mao to send replacement brushes, customer wants new motors.</t>
  </si>
  <si>
    <t>PPL</t>
  </si>
  <si>
    <t>WB10000</t>
  </si>
  <si>
    <t>National machinery</t>
  </si>
  <si>
    <t>Rqustd Ins Date</t>
  </si>
  <si>
    <t>Coll of Charleston-Charleston,SC</t>
  </si>
  <si>
    <t>jacobs duct order</t>
  </si>
  <si>
    <t>NA</t>
  </si>
  <si>
    <t>control panel</t>
  </si>
  <si>
    <t>Paint booth</t>
  </si>
  <si>
    <t>filter order</t>
  </si>
  <si>
    <t>Commercial metals</t>
  </si>
  <si>
    <t>wrong filters sent, being returned sending new ones</t>
  </si>
  <si>
    <t>issue credit</t>
  </si>
  <si>
    <t>4/29 24 v will ship 5/4</t>
  </si>
  <si>
    <t>switch</t>
  </si>
  <si>
    <t>napotnik welding</t>
  </si>
  <si>
    <t>broke in shipping</t>
  </si>
  <si>
    <t>shipping out the same day. This was stocked</t>
  </si>
  <si>
    <t>shipping</t>
  </si>
  <si>
    <t>DM</t>
  </si>
  <si>
    <t>4/29 rcvd adapters and VFS15</t>
  </si>
  <si>
    <t>Rosedale Technical/Butler gas</t>
  </si>
  <si>
    <t>Duct painted wrong color, pant RAL 7035 per SO</t>
  </si>
  <si>
    <t>Airgas/Gala Industries</t>
  </si>
  <si>
    <t>Bristol/Truform Equipment</t>
  </si>
  <si>
    <t xml:space="preserve">1598/1612 </t>
  </si>
  <si>
    <t>Current open warranty cases</t>
  </si>
  <si>
    <t>Current pending cases</t>
  </si>
  <si>
    <t>2015 closed warranty cases</t>
  </si>
  <si>
    <t>issue partial credit, Merch 1 to supply paint.</t>
  </si>
  <si>
    <t>Supplier quality discussions</t>
  </si>
  <si>
    <t>close</t>
  </si>
  <si>
    <t>5/11 2 shipped 2 pending for 6/26</t>
  </si>
  <si>
    <t xml:space="preserve">close </t>
  </si>
  <si>
    <t>5/1  check with marie for credit</t>
  </si>
  <si>
    <t>Horizon</t>
  </si>
  <si>
    <t>Mist stop plenum box damaged in shipping</t>
  </si>
  <si>
    <t>shipment rejected.  Item should be enroute to avani</t>
  </si>
  <si>
    <t xml:space="preserve">mist stop </t>
  </si>
  <si>
    <t>arms</t>
  </si>
  <si>
    <t>SD Industries</t>
  </si>
  <si>
    <t>2 arms damaged in shipping</t>
  </si>
  <si>
    <t>5/11 We are trying to ship 2030 arms cause we have them in stock per Diana she is checking with mike</t>
  </si>
  <si>
    <t>transition/silencer</t>
  </si>
  <si>
    <t>customer not happy with items</t>
  </si>
  <si>
    <t>curtains</t>
  </si>
  <si>
    <t>local 92</t>
  </si>
  <si>
    <t>Spanda</t>
  </si>
  <si>
    <t>motor starter</t>
  </si>
  <si>
    <t>5//11/2015</t>
  </si>
  <si>
    <t>we never ordered the starter</t>
  </si>
  <si>
    <t>5/11 we are shipping today</t>
  </si>
  <si>
    <t>Neumeier Engineering</t>
  </si>
  <si>
    <t>wet collector trips overload, light tube to short</t>
  </si>
  <si>
    <t>Vender wants pictures form customer of panel, plate Eric in contact with both veder and customer.</t>
  </si>
  <si>
    <t>wet collector, light tube</t>
  </si>
  <si>
    <t>Grinding Booth 6'6'</t>
  </si>
  <si>
    <t>Eng</t>
  </si>
  <si>
    <t>multi items</t>
  </si>
  <si>
    <t>Jacobs</t>
  </si>
  <si>
    <t>we used items for trade show</t>
  </si>
  <si>
    <t>3m/ Airgas</t>
  </si>
  <si>
    <t>San Bernardino.Cal City</t>
  </si>
  <si>
    <t>WB-3500 (26), WB-3500 (1), XA-WC-6(27)</t>
  </si>
  <si>
    <t>ELG Utica Alloys</t>
  </si>
  <si>
    <t>Firewall issue re-route duct.  Need elbows, unistrut,drawing</t>
  </si>
  <si>
    <t>Blast and wash</t>
  </si>
  <si>
    <t>custom hood</t>
  </si>
  <si>
    <t>re-route duct</t>
  </si>
  <si>
    <t>Hood too small, needs to be replaced</t>
  </si>
  <si>
    <t>pending cheryl info</t>
  </si>
  <si>
    <t>filters</t>
  </si>
  <si>
    <t>Schaeffler</t>
  </si>
  <si>
    <t>12 Filters need to be replace may be an absolent issue</t>
  </si>
  <si>
    <t>We are sending Daniel next week. Need cost and hours worked</t>
  </si>
  <si>
    <t>(28) A-mist 10s, (14) A-mist 20s</t>
  </si>
  <si>
    <t xml:space="preserve">we are going to fix it ourself . 5/18 emailed eric for answer on this for diannas emaill </t>
  </si>
  <si>
    <t>William Lynch</t>
  </si>
  <si>
    <t xml:space="preserve">customer has tried adjusting the bolts and the arm will stay in place but will not move.  When they loosen the bolts so the arm moves, the arm falls to the ground.  Sounds like the sock is not holding the arm in place.  I spoke with Mike on Friday morning and he said the easiest thing would be to replace the shock.  If you could send one to us, we </t>
  </si>
  <si>
    <t>gas shock</t>
  </si>
  <si>
    <t>`</t>
  </si>
  <si>
    <t>mp-400</t>
  </si>
  <si>
    <t>hydromat</t>
  </si>
  <si>
    <t>3rd mp-400 cust did not receive</t>
  </si>
  <si>
    <t>CMS</t>
  </si>
  <si>
    <t>Duct</t>
  </si>
  <si>
    <t>client painted booths himself</t>
  </si>
  <si>
    <t>Old inventory was not updated to current version</t>
  </si>
  <si>
    <t>4/20 Chaz ordering hose for 3 arms will be here from taiwan with SDT180. also need decals . Due at port 6/5</t>
  </si>
  <si>
    <t>I need to do another case.  Need to 
have these brought back and the
 remaining of the order cancelled.</t>
  </si>
  <si>
    <t>Construction Gely</t>
  </si>
  <si>
    <t>Schaeffler Mexico</t>
  </si>
  <si>
    <t>52-462-63600627</t>
  </si>
  <si>
    <t xml:space="preserve">AB-Smoke40 (2),AB-smoke 20 (1), duct,MP-400, stands, install </t>
  </si>
  <si>
    <t>damaged mist stop was del back to 
avani 5/20 new mist stop tracking  
fed ex 773625784007 will be del 5/26</t>
  </si>
  <si>
    <t xml:space="preserve">5/27 per eric wait to close </t>
  </si>
  <si>
    <t>5/20 candi order correct size curtains 
5/27 I emailed for tracking. Per eric we need other curtains back</t>
  </si>
  <si>
    <t>Stackpole International</t>
  </si>
  <si>
    <t>bernard mechanical</t>
  </si>
  <si>
    <t>SPC-2000</t>
  </si>
  <si>
    <t>Interroll/Airgas</t>
  </si>
  <si>
    <t xml:space="preserve">SPC-2000 brand new doesn’t work </t>
  </si>
  <si>
    <t>ned ost of machine will ship 6/2 without arm 
which Is not needed</t>
  </si>
  <si>
    <t>National Machine/Kamax</t>
  </si>
  <si>
    <t>VFS15-4075PL-W</t>
  </si>
  <si>
    <t>this is a demo unit.</t>
  </si>
  <si>
    <t>American Truetzschler</t>
  </si>
  <si>
    <t>Sales Order</t>
  </si>
  <si>
    <t>Total Due</t>
  </si>
  <si>
    <t>Project</t>
  </si>
  <si>
    <t>21986
21418</t>
  </si>
  <si>
    <t>JR Automation</t>
  </si>
  <si>
    <t>Doosan</t>
  </si>
  <si>
    <t>Alcoa Waco</t>
  </si>
  <si>
    <t>Holding SDC hostage</t>
  </si>
  <si>
    <t>Jim Riggs to release collector</t>
  </si>
  <si>
    <t>A Berger</t>
  </si>
  <si>
    <t>905-840-8011</t>
  </si>
  <si>
    <t>gas</t>
  </si>
  <si>
    <t>LTS Services</t>
  </si>
  <si>
    <t>no damage to arm  shock absorber not working need a new one  it will hold up arm.</t>
  </si>
  <si>
    <t>Sent PO for replacement</t>
  </si>
  <si>
    <t>clamps,p traps, flex</t>
  </si>
  <si>
    <t>12 booth feet</t>
  </si>
  <si>
    <t>missing 12 booth feet</t>
  </si>
  <si>
    <t>san mao</t>
  </si>
  <si>
    <t>replace flex and decals</t>
  </si>
  <si>
    <t>scrap any old stock</t>
  </si>
  <si>
    <t>tansition and silencer shipped conway 
track 565-961126</t>
  </si>
  <si>
    <t>av</t>
  </si>
  <si>
    <t>filter</t>
  </si>
  <si>
    <t>Ferza</t>
  </si>
  <si>
    <t>filter 23050 damaged in shipping</t>
  </si>
  <si>
    <t>Pearson</t>
  </si>
  <si>
    <t>Cal City/san Bernardino</t>
  </si>
  <si>
    <t>Allegheny/Airgas/ATI</t>
  </si>
  <si>
    <t>Custom Mechanical Alaska</t>
  </si>
  <si>
    <t>ThyssenKrupp</t>
  </si>
  <si>
    <t>booth lights</t>
  </si>
  <si>
    <t>Rosedale/Butler Gas</t>
  </si>
  <si>
    <t>items were not shipped</t>
  </si>
  <si>
    <t>Pending air freight/ shipping 6/15</t>
  </si>
  <si>
    <t>Jason drove them up to facility 6/12</t>
  </si>
  <si>
    <t>shipping 6/15</t>
  </si>
  <si>
    <t>Randolph CC</t>
  </si>
  <si>
    <t>wrong motor starter sent (taiwan error)</t>
  </si>
  <si>
    <t>swap out arms and send duct</t>
  </si>
  <si>
    <t>ACT</t>
  </si>
  <si>
    <t>GENPAK</t>
  </si>
  <si>
    <t>THOMAS LINEAR</t>
  </si>
  <si>
    <t>NATIONAL MACHINERY</t>
  </si>
  <si>
    <t xml:space="preserve">Southside VA Comm College                                          </t>
  </si>
  <si>
    <t>arm</t>
  </si>
  <si>
    <t>Due</t>
  </si>
  <si>
    <t>we shipped SPC-230 without the arm</t>
  </si>
  <si>
    <t>shipped out the correct size.  Close</t>
  </si>
  <si>
    <t>items returned, PO issued for unaccepted items.  Close</t>
  </si>
  <si>
    <t>Installation week of 6/22</t>
  </si>
  <si>
    <t>honda</t>
  </si>
  <si>
    <t>Pending revised PO from airgas</t>
  </si>
  <si>
    <t>Mclain Tool/LMI Aero Washington</t>
  </si>
  <si>
    <t>Airgas Total access</t>
  </si>
  <si>
    <t>217-444-5539</t>
  </si>
  <si>
    <t>TRW  Fuji Valve</t>
  </si>
  <si>
    <t>3M</t>
  </si>
  <si>
    <t>Schaeffler mexico</t>
  </si>
  <si>
    <t>duct, fire dampers, MP400, Mpstands</t>
  </si>
  <si>
    <t>6/15, 7/1</t>
  </si>
  <si>
    <t>Delaware CC</t>
  </si>
  <si>
    <t xml:space="preserve">Georgia Power/RCN </t>
  </si>
  <si>
    <t>6/22 w/0 done for swaped out arms (3)</t>
  </si>
  <si>
    <t>Collector,control panel,fan,arm,duct,install</t>
  </si>
  <si>
    <t>Camfil</t>
  </si>
  <si>
    <t>we shipped wrong filters</t>
  </si>
  <si>
    <t>Wann Air</t>
  </si>
  <si>
    <t>Duke University</t>
  </si>
  <si>
    <t>919-668-3207</t>
  </si>
  <si>
    <t>Arm 1620,BR006,Customized, install</t>
  </si>
  <si>
    <t>SPC_1000</t>
  </si>
  <si>
    <t>Genpak</t>
  </si>
  <si>
    <t>possible shipping damage, item being sent back</t>
  </si>
  <si>
    <t>Starter overlaod</t>
  </si>
  <si>
    <t>Cathedral Marble</t>
  </si>
  <si>
    <t>damaged</t>
  </si>
  <si>
    <t>VFD "went up in smoke", may need to relocate VFD</t>
  </si>
  <si>
    <t>Kadon Precision Machining</t>
  </si>
  <si>
    <t>East Penn/Wann</t>
  </si>
  <si>
    <t>LEE college</t>
  </si>
  <si>
    <t>McCown Gordon</t>
  </si>
  <si>
    <t>Little ELM HS</t>
  </si>
  <si>
    <t>Boilermakers 92</t>
  </si>
  <si>
    <t>Amsted Rail</t>
  </si>
  <si>
    <t xml:space="preserve">Stat-X </t>
  </si>
  <si>
    <t>Hoffman &amp; Hoffman/Baldor</t>
  </si>
  <si>
    <t>Baldor/Narion MFG Plant</t>
  </si>
  <si>
    <t>Jardine Malaska/Taylorsville HS</t>
  </si>
  <si>
    <t>B&amp;B?</t>
  </si>
  <si>
    <t>drop</t>
  </si>
  <si>
    <t>Dan/CJ</t>
  </si>
  <si>
    <t>Seaman and Schuske Metal Works</t>
  </si>
  <si>
    <t>Dust Coll Svc?</t>
  </si>
  <si>
    <t>dorp</t>
  </si>
  <si>
    <t>conractor</t>
  </si>
  <si>
    <t>Forward company did not deliver 19 flex, clamps, 10 P traps, 4 8" KB clamps 7/1 items ordered</t>
  </si>
  <si>
    <t>Rick Ivester rick@claytonconstruction.net</t>
  </si>
  <si>
    <t>Don and Brian Rode to visit 4/23. 5/11 per don Complete automation working on this 5/20 don emailed brody for update. 7/2 Jo  emailed Brian R for update</t>
  </si>
  <si>
    <t>we sent the wrong size curtains</t>
  </si>
  <si>
    <t>SW TX Community college</t>
  </si>
  <si>
    <t>SDT</t>
  </si>
  <si>
    <t>Taiwan send wrong voltage starter</t>
  </si>
  <si>
    <t>Replaced with 230V starter from avani stock</t>
  </si>
  <si>
    <t>Fan, arms, stands</t>
  </si>
  <si>
    <t>Needs install completed, short starter &amp; exhaust duct.  SWTXCC lost arm stands and BR006s</t>
  </si>
  <si>
    <t>Kirke to quote stands and BR006s</t>
  </si>
  <si>
    <t>Correct filters to ship 7/2</t>
  </si>
  <si>
    <t>shipping to inspect returned SPC</t>
  </si>
  <si>
    <t>7/2 per alanna told john he needs to open case for damaged goods with UPS. Customer has received new filters in june</t>
  </si>
  <si>
    <t>PO for remaining items</t>
  </si>
  <si>
    <t>eng</t>
  </si>
  <si>
    <t>McClain Tool/LMI Aerospace</t>
  </si>
  <si>
    <t>Boilermakers south l37</t>
  </si>
  <si>
    <t>dan/cj, jason</t>
  </si>
  <si>
    <t>616-820-3313</t>
  </si>
  <si>
    <t>Collector,control panel, silencer, duct, custom, install</t>
  </si>
  <si>
    <t>Christa</t>
  </si>
  <si>
    <t>Airgas accrotool</t>
  </si>
  <si>
    <t>4 Carbon Filters for an SPC-3000; NONE of
 the units had the Carbon Filters (which need
 to be).   They are unable to use the units as 
of now</t>
  </si>
  <si>
    <t>Total warranty cases for 2015</t>
  </si>
  <si>
    <t>6/22 will be in port july 30</t>
  </si>
  <si>
    <t>7/1 emailed jeff schlentz for install container coming in 7/7 and 7/14. install should be around 7/21. 7/13 eric sending me new contact for install</t>
  </si>
  <si>
    <t>Petron Automation</t>
  </si>
  <si>
    <t>ppl</t>
  </si>
  <si>
    <t>Encore PKG</t>
  </si>
  <si>
    <t>2 swithches for SPC-230</t>
  </si>
  <si>
    <t>Don</t>
  </si>
  <si>
    <t>PA Railcar</t>
  </si>
  <si>
    <t>Westmoreland college</t>
  </si>
  <si>
    <t>SDC-AT-4-48 need filters and leak sealed</t>
  </si>
  <si>
    <t>7/15 texted mike to see about finished job</t>
  </si>
  <si>
    <t xml:space="preserve">need 2 inlet plenum boxes and 1 “special” transition.  Inlets are 6" and an 8" jt for A mist 20s
</t>
  </si>
  <si>
    <t>Shipped</t>
  </si>
  <si>
    <t>SPANDA</t>
  </si>
  <si>
    <t>cartridge leak</t>
  </si>
  <si>
    <t>Shipped, need to schedule install</t>
  </si>
  <si>
    <t>7/15 sending p-traps and 4 8" clamps</t>
  </si>
  <si>
    <t>flex, p-traps, flanges</t>
  </si>
  <si>
    <t>US Manufacturing/Ecolo Tech</t>
  </si>
  <si>
    <t>Honda Presision Parts of GA</t>
  </si>
  <si>
    <t>(3)SRM 6000's</t>
  </si>
  <si>
    <t>7/14 jon found base plate damaged 
7/17 robbie sent replace ship next week</t>
  </si>
  <si>
    <t>ED SAID CANCEL</t>
  </si>
  <si>
    <t>3 shipped, 4th at avani 7/2. 7/24 and  7/27 emailed ecolo tech for quote to install RM</t>
  </si>
  <si>
    <t>Container due 8/27</t>
  </si>
  <si>
    <t>container due 8/27</t>
  </si>
  <si>
    <t>Alleghenay ATI</t>
  </si>
  <si>
    <t>Architectural Brass</t>
  </si>
  <si>
    <t>southern career</t>
  </si>
  <si>
    <t>assembly parts</t>
  </si>
  <si>
    <t xml:space="preserve">we never shipped the parts for the booth
</t>
  </si>
  <si>
    <t>had to ship to us from taiwan and then shipped to southern career per Chaz</t>
  </si>
  <si>
    <t>transition</t>
  </si>
  <si>
    <t>7/23 ordered from Triangle metalworks transition</t>
  </si>
  <si>
    <t>mao/freight</t>
  </si>
  <si>
    <t>Nueva Vista Continuation HS</t>
  </si>
  <si>
    <t>Regency Sales/Mc Wane Pole</t>
  </si>
  <si>
    <t>216-901-9202</t>
  </si>
  <si>
    <t>Qty</t>
  </si>
  <si>
    <t>missing plates</t>
  </si>
  <si>
    <t>MCCowan Gordon</t>
  </si>
  <si>
    <t>(2) 7x11 plates missing and need painting</t>
  </si>
  <si>
    <t>wo done for plates</t>
  </si>
  <si>
    <t>status</t>
  </si>
  <si>
    <t>18 booths</t>
  </si>
  <si>
    <t>Rosedale</t>
  </si>
  <si>
    <t>hooks</t>
  </si>
  <si>
    <t>duct</t>
  </si>
  <si>
    <t>HB Construction</t>
  </si>
  <si>
    <t>5' X 8" flex</t>
  </si>
  <si>
    <t>clamps</t>
  </si>
  <si>
    <t>SO</t>
  </si>
  <si>
    <t>ACC-5-20</t>
  </si>
  <si>
    <t>WB-1044</t>
  </si>
  <si>
    <t>BR006</t>
  </si>
  <si>
    <t>Need Sketch</t>
  </si>
  <si>
    <t>Ed to assess in NM 8/10</t>
  </si>
  <si>
    <t>install, jacobs duct</t>
  </si>
  <si>
    <t>815-964-8661</t>
  </si>
  <si>
    <t>JR AUTO</t>
  </si>
  <si>
    <t>SDC-20-16MD</t>
  </si>
  <si>
    <t>Control panel</t>
  </si>
  <si>
    <t>Ordered PO 11196</t>
  </si>
  <si>
    <t>Silencer</t>
  </si>
  <si>
    <t>Inlet plenum</t>
  </si>
  <si>
    <t>Order deadline</t>
  </si>
  <si>
    <t>Plumbers local 05</t>
  </si>
  <si>
    <t>7/23,7/27 sent em candi for tracking</t>
  </si>
  <si>
    <t>light case</t>
  </si>
  <si>
    <t>w/o done for light case</t>
  </si>
  <si>
    <t>General dist</t>
  </si>
  <si>
    <t>pack list done shipping 7/30 2 day fedex</t>
  </si>
  <si>
    <t>brackets and stands  (we forget them)</t>
  </si>
  <si>
    <t>case for light (we were bot aware of 2nd light case)</t>
  </si>
  <si>
    <t>Centrix</t>
  </si>
  <si>
    <t>Pure Power</t>
  </si>
  <si>
    <t>22839/
23177</t>
  </si>
  <si>
    <t>815-568-4261 Randy</t>
  </si>
  <si>
    <t>AB-A Mist 20, jacobs duct, p-trap</t>
  </si>
  <si>
    <t>mh</t>
  </si>
  <si>
    <t>American castings</t>
  </si>
  <si>
    <t>831-637-5641</t>
  </si>
  <si>
    <t>WB-6066,Duct, SDC-at3-12 Duct Vaccuum</t>
  </si>
  <si>
    <t>filters are not cleaning themselves</t>
  </si>
  <si>
    <t>Metform,mcclean fogg</t>
  </si>
  <si>
    <t>Sampson/Kelly Walsh HS</t>
  </si>
  <si>
    <t>ARM1620</t>
  </si>
  <si>
    <t>WB1055 ADJUSTIBLE SHELF</t>
  </si>
  <si>
    <t>XA-WC-6 curtains</t>
  </si>
  <si>
    <t>8/4 client has not paid per eric put aside</t>
  </si>
  <si>
    <t>per Christa need to order more filters. 8/3 per eric give to charles for quote on PTFE filters</t>
  </si>
  <si>
    <t>MikeH@hbconstruction.com (508) 377-3731 c-(505) 377-3731</t>
  </si>
  <si>
    <t>Jonson Controls</t>
  </si>
  <si>
    <t>ARM2040</t>
  </si>
  <si>
    <t>Products in shipping</t>
  </si>
  <si>
    <t>Thomas Linear</t>
  </si>
  <si>
    <t>Location</t>
  </si>
  <si>
    <t>KB Duct pallets</t>
  </si>
  <si>
    <t>Regency Mcwayne pole</t>
  </si>
  <si>
    <t>hardware</t>
  </si>
  <si>
    <t>Kelso</t>
  </si>
  <si>
    <t>the arms that were delivered to cust was missing hardware</t>
  </si>
  <si>
    <t>we are sending materials to cust 8/5 overnight</t>
  </si>
  <si>
    <t>Bracket</t>
  </si>
  <si>
    <t>Warner Cillcot</t>
  </si>
  <si>
    <t>missing br004</t>
  </si>
  <si>
    <t>John is sending out BR004 8/5/15</t>
  </si>
  <si>
    <t>ap wyoming</t>
  </si>
  <si>
    <t>dent</t>
  </si>
  <si>
    <t>all booths needed re-wiring, $9000 invoice</t>
  </si>
  <si>
    <t>Timkin</t>
  </si>
  <si>
    <t>thysenn krupp</t>
  </si>
  <si>
    <t>Mclain tool</t>
  </si>
  <si>
    <t>hennessy</t>
  </si>
  <si>
    <t>American casting</t>
  </si>
  <si>
    <t>cont</t>
  </si>
  <si>
    <t>wb6066C</t>
  </si>
  <si>
    <t>SDC-3-12</t>
  </si>
  <si>
    <t>15HP TCBI</t>
  </si>
  <si>
    <t>Damper30 (ACT)</t>
  </si>
  <si>
    <t>Spark trap</t>
  </si>
  <si>
    <t>Cont panel (ACT)</t>
  </si>
  <si>
    <t>Custom table/cart</t>
  </si>
  <si>
    <t>AV-551BC vac system</t>
  </si>
  <si>
    <t xml:space="preserve"> 7/17 per ed do not send P-traps or clamps cust has already</t>
  </si>
  <si>
    <t>Eco fire gate</t>
  </si>
  <si>
    <t>Install</t>
  </si>
  <si>
    <t>A mist 20</t>
  </si>
  <si>
    <t>PO 11170 7/8/2015</t>
  </si>
  <si>
    <t>P trap</t>
  </si>
  <si>
    <t>stock</t>
  </si>
  <si>
    <t>shipped 7/27/2015</t>
  </si>
  <si>
    <t>34" legs</t>
  </si>
  <si>
    <t>B&amp;B</t>
  </si>
  <si>
    <t>A smoke 40</t>
  </si>
  <si>
    <t>PO 11182 7/9/2015</t>
  </si>
  <si>
    <t>A smoke 20</t>
  </si>
  <si>
    <t>High dense filter</t>
  </si>
  <si>
    <t>spray system</t>
  </si>
  <si>
    <t>Jacobs duct</t>
  </si>
  <si>
    <t>PO 11260 7/28/2015</t>
  </si>
  <si>
    <t>lift rental</t>
  </si>
  <si>
    <t>Arm</t>
  </si>
  <si>
    <t>SSR8</t>
  </si>
  <si>
    <t>PO11213 7/15/2015</t>
  </si>
  <si>
    <t>install</t>
  </si>
  <si>
    <t>SDC-AT-4-48</t>
  </si>
  <si>
    <t>SDC-AT-6-64</t>
  </si>
  <si>
    <t>SPC-2807</t>
  </si>
  <si>
    <t>WB-1056</t>
  </si>
  <si>
    <t>Arms need to be cut down 7' to 5'</t>
  </si>
  <si>
    <t>Jason and Mark going to md this week</t>
  </si>
  <si>
    <t>7/13 everything delivered waiting on date for install from cust. 8/10 follow up</t>
  </si>
  <si>
    <t xml:space="preserve">8/10 duct wll ship on 8/13 </t>
  </si>
  <si>
    <t>McClain Tool</t>
  </si>
  <si>
    <t>General Distributors</t>
  </si>
  <si>
    <t>Thyssen Krupp</t>
  </si>
  <si>
    <t>Freeport Mc moran</t>
  </si>
  <si>
    <t>arm,2040p,br008,duct,</t>
  </si>
  <si>
    <t>APS Pal Verde</t>
  </si>
  <si>
    <t>623-393-6257</t>
  </si>
  <si>
    <t>Borg Warner</t>
  </si>
  <si>
    <t>dubose</t>
  </si>
  <si>
    <t>cell transition</t>
  </si>
  <si>
    <t xml:space="preserve">A Berger </t>
  </si>
  <si>
    <t>net 75</t>
  </si>
  <si>
    <t>Boilermaker 242</t>
  </si>
  <si>
    <t>Light kits</t>
  </si>
  <si>
    <t>8/10 candi is placing order, jacobs esd 8/27, a mist esd 8/7</t>
  </si>
  <si>
    <t>Southtec Show</t>
  </si>
  <si>
    <t>AB-A Mist, mist pump mist stop prefilter SPC-2607</t>
  </si>
  <si>
    <t>8/13 Customer comlaning 
arms are incorrect</t>
  </si>
  <si>
    <t>8/4/2015/ re-open 8/10</t>
  </si>
  <si>
    <t>1757/1764</t>
  </si>
  <si>
    <t>Kodiak College</t>
  </si>
  <si>
    <t>FUME ARMS</t>
  </si>
  <si>
    <t>Parent kirkbride</t>
  </si>
  <si>
    <t>we shipped two standing arms when the sales order called for all five to be hanging arms.  Based on the way the brackets are bent they were hung upside down.</t>
  </si>
  <si>
    <t>Strayer Voight</t>
  </si>
  <si>
    <t>8/13 em joe vass for conformation everything went ok. Arms have been cut and parts were delivered to him. 8/17 making new arm for client</t>
  </si>
  <si>
    <t>Kennemetal/Industrial Dist</t>
  </si>
  <si>
    <t>Kennemetal/extrude Hone Corp</t>
  </si>
  <si>
    <t>Weldon Solutions</t>
  </si>
  <si>
    <t>USCG training center</t>
  </si>
  <si>
    <t xml:space="preserve">GB (2) w/ sliding door 5'5' AND 6'6', our install </t>
  </si>
  <si>
    <t>Duct, fire dampers 8" long6"dia, 8" long 8" diam,fire dampers 7",4", j120"</t>
  </si>
  <si>
    <t>Items</t>
  </si>
  <si>
    <t>gate system</t>
  </si>
  <si>
    <t>Install evergreen</t>
  </si>
  <si>
    <t>plumbers and pipefitters</t>
  </si>
  <si>
    <t>Cal City</t>
  </si>
  <si>
    <t>on hold</t>
  </si>
  <si>
    <t>Boilermaker 04</t>
  </si>
  <si>
    <t>moter and hose</t>
  </si>
  <si>
    <t>motor damaged need hose</t>
  </si>
  <si>
    <t>8/18,8/19 em Jake Shrock per jason to
 send hose</t>
  </si>
  <si>
    <t>Alcoa</t>
  </si>
  <si>
    <t>CMS waco tx</t>
  </si>
  <si>
    <t>SPC-10-6</t>
  </si>
  <si>
    <t>SDC-10-6 not working properly sending bill B to texas</t>
  </si>
  <si>
    <t>254-716-0312</t>
  </si>
  <si>
    <t>ESD</t>
  </si>
  <si>
    <t>Insall Av</t>
  </si>
  <si>
    <t>customer was promised 2 diverter valves</t>
  </si>
  <si>
    <t>hose</t>
  </si>
  <si>
    <t>DATE</t>
  </si>
  <si>
    <t>UNDER WARRANTY</t>
  </si>
  <si>
    <t>PRODUCT COST TO US</t>
  </si>
  <si>
    <t>SHIPPING COST TO US</t>
  </si>
  <si>
    <t>YES/ABSOLENT</t>
  </si>
  <si>
    <t xml:space="preserve">YES </t>
  </si>
  <si>
    <t>6/2/215</t>
  </si>
  <si>
    <t xml:space="preserve">yes </t>
  </si>
  <si>
    <t>Harbor Freight</t>
  </si>
  <si>
    <t>Peco Astronics</t>
  </si>
  <si>
    <t>me</t>
  </si>
  <si>
    <t>Eaton Corp</t>
  </si>
  <si>
    <t>248-226-6796</t>
  </si>
  <si>
    <t>Duct K&amp;B pre0fabricated ductwork, custom machine connection, install avani</t>
  </si>
  <si>
    <t>Nederman</t>
  </si>
  <si>
    <t>24 arms need to be re-worked</t>
  </si>
  <si>
    <t>8/26 contacted MC for contact at
 nederman</t>
  </si>
  <si>
    <t>Arm (3),duct,SDC-AT-4-16 (1),fan(1),wb-60118/6066 (2) sdt-5(2) down draft tables, avani install</t>
  </si>
  <si>
    <t>Solak</t>
  </si>
  <si>
    <t>2 motors need to be replaced</t>
  </si>
  <si>
    <t>8/26 pack list done</t>
  </si>
  <si>
    <t>Sub Total</t>
  </si>
  <si>
    <r>
      <t xml:space="preserve">install of </t>
    </r>
    <r>
      <rPr>
        <sz val="11"/>
        <color theme="1"/>
        <rFont val="Calibri"/>
        <family val="2"/>
      </rPr>
      <t>6? roll media (pending ed meeting with TY) in michigan, different transitions, from tiawan, change gears on prototype Customer claims 6 roll media</t>
    </r>
  </si>
  <si>
    <r>
      <t xml:space="preserve">VFD tripping OVER HEAT, </t>
    </r>
    <r>
      <rPr>
        <sz val="11"/>
        <color rgb="FF00B050"/>
        <rFont val="Calibri"/>
        <family val="2"/>
      </rPr>
      <t>Jacobs duct leaking, Absolent gauge pegged</t>
    </r>
  </si>
  <si>
    <t>Kelly Walsh/Sampson Const.</t>
  </si>
  <si>
    <t>IDG Corp</t>
  </si>
  <si>
    <t>3/17 It was scheduled to ship 3/20 but it looks like now it will be  ready on 3/18.  per CB 8/26 per chaz taiwan container will port wilmington 8/27</t>
  </si>
  <si>
    <t>Kodiak College/Univ of Alasaka</t>
  </si>
  <si>
    <t>Customer needs motor starter</t>
  </si>
  <si>
    <t>8/27 emailed brittany. We may owe
the company money. 1460.00 dollars</t>
  </si>
  <si>
    <t>everything has shipped and we can maybe close</t>
  </si>
  <si>
    <t>8/27 job is done we have no pricing yet</t>
  </si>
  <si>
    <t>hotel/car
 485.54</t>
  </si>
  <si>
    <t>8/27 bill gathered all the info and sent
 to eric</t>
  </si>
  <si>
    <t>8/20 waiting on quote 8/27 em eric for 
update</t>
  </si>
  <si>
    <t>will be shippin from taiwan 9/27</t>
  </si>
  <si>
    <t>Dunkin Donuts/airgas</t>
  </si>
  <si>
    <t xml:space="preserve">SBU-3 blower unit,230V,Clamp together duct,SDT-3 </t>
  </si>
  <si>
    <t>Butler gas</t>
  </si>
  <si>
    <t>WB-1055 (1),curtain 1620 arm Br006</t>
  </si>
  <si>
    <t>8/27 per eric we will be adding to 
this case</t>
  </si>
  <si>
    <t>SPC-230</t>
  </si>
  <si>
    <t>arm1025</t>
  </si>
  <si>
    <t>WB-6000</t>
  </si>
  <si>
    <t>WB-3500</t>
  </si>
  <si>
    <t>GB-6000</t>
  </si>
  <si>
    <t>8/19 per chaz filters should be here in about 2 weeks 8/27 em chaz for update on filters 8/31 chaz going to follow up</t>
  </si>
  <si>
    <t xml:space="preserve">Airgas/Lagonda </t>
  </si>
  <si>
    <t>Fan TCBI-25,Duct clamp tpgether</t>
  </si>
  <si>
    <t>Lagonda Machine</t>
  </si>
  <si>
    <t>hose is torn they are down shipping hose overnight</t>
  </si>
  <si>
    <t>DTCC</t>
  </si>
  <si>
    <t>12 FM-20050</t>
  </si>
  <si>
    <t>APS Palo Verde</t>
  </si>
  <si>
    <t>149.74 
OVERNIGHT</t>
  </si>
  <si>
    <t>9/1 Kirk ordered wrong filters did rga and sent to kirk to send to customer to get filters back. Filters del 9/2</t>
  </si>
  <si>
    <t>September</t>
  </si>
  <si>
    <t>Product cost</t>
  </si>
  <si>
    <t>Warranty</t>
  </si>
  <si>
    <t>duct,curtains</t>
  </si>
  <si>
    <t>Plumber and Pipefitters local 5</t>
  </si>
  <si>
    <t>acvs-24 Vacuum System</t>
  </si>
  <si>
    <t>8/24 20 pallets in containers on property, 9/2 delivery for Rect duct eta 9/8. I em client</t>
  </si>
  <si>
    <t>all pipes need to be replaced/need light kit</t>
  </si>
  <si>
    <t>9/3 Airgas shipping 24 curtains and 530 hooks 9/9</t>
  </si>
  <si>
    <t>cancelled until further notice, never received a PO</t>
  </si>
  <si>
    <t>8/10 eric recevd email for the finish of install don’t know when we are sending someone out there 9/3 em alex for update on wall to finish install</t>
  </si>
  <si>
    <t>585-384-9025</t>
  </si>
  <si>
    <t>SDC-AT-3-24,SDC-AT-4-32, duct, installation Avani</t>
  </si>
  <si>
    <t>Blast and Wash/Pace Industries</t>
  </si>
  <si>
    <t>Spartanburg/Clayton construction</t>
  </si>
  <si>
    <t>cs</t>
  </si>
  <si>
    <t>269-966-6426</t>
  </si>
  <si>
    <t>SDC-20-16MD, SRM-6000,control panel,silencer,custom duct, duct</t>
  </si>
  <si>
    <t>FL</t>
  </si>
  <si>
    <t>Amsted</t>
  </si>
  <si>
    <t xml:space="preserve">christa was going to order a hose under this warranty but its not covered </t>
  </si>
  <si>
    <t>CMS Alaska</t>
  </si>
  <si>
    <t>a smoke</t>
  </si>
  <si>
    <t>Eagle Mechanics</t>
  </si>
  <si>
    <r>
      <t>issue is more than the color being differen</t>
    </r>
    <r>
      <rPr>
        <sz val="12"/>
        <color rgb="FF1F497D"/>
        <rFont val="Times New Roman"/>
        <family val="1"/>
      </rPr>
      <t>t</t>
    </r>
    <r>
      <rPr>
        <sz val="12"/>
        <color theme="1"/>
        <rFont val="Times New Roman"/>
        <family val="1"/>
      </rPr>
      <t xml:space="preserve"> unit was not prepped correctly it appears to be spray painted. peeling off and has scratches.It was determined this could have been a demo unit used taken from place to place.Sandy has already spoken to Ed about this in detail and was told a replacement would be sent and this bad unit picked up.arrange for pick up or provide me with your logistics carrier of choice and account# and I will set up pick up to you.</t>
    </r>
  </si>
  <si>
    <t>9/9/ per Ed we have sold the unit to Eagle at a 20% discount.  We will be eating the cost of the shipping  this unit.</t>
  </si>
  <si>
    <t>a mists, parts</t>
  </si>
  <si>
    <t>doosan</t>
  </si>
  <si>
    <t>Absolents have shipped parts ordered</t>
  </si>
  <si>
    <t>barnes</t>
  </si>
  <si>
    <t>wrong duct ordered</t>
  </si>
  <si>
    <t>Credit Card</t>
  </si>
  <si>
    <t>Hydromat</t>
  </si>
  <si>
    <t>motor</t>
  </si>
  <si>
    <t>General Distributing</t>
  </si>
  <si>
    <t>BR-005</t>
  </si>
  <si>
    <t>We shipped the wrong item</t>
  </si>
  <si>
    <t xml:space="preserve">8/26 I spoke with client  sending unit back track number 543037095/ 9/1 unit sent back to us. </t>
  </si>
  <si>
    <t>9/14 per jon wrong address, will get back to me</t>
  </si>
  <si>
    <t>Butler gas/Rosedale</t>
  </si>
  <si>
    <t>Nueva vista</t>
  </si>
  <si>
    <t>SPC-5000</t>
  </si>
  <si>
    <t>Southern Career</t>
  </si>
  <si>
    <t>was told by Angie unit is making noise</t>
  </si>
  <si>
    <t>Door damaged in shipping, 9/15 em cheryl for update after meeting with Pontus</t>
  </si>
  <si>
    <t>SPC-1610</t>
  </si>
  <si>
    <t>Murray</t>
  </si>
  <si>
    <t xml:space="preserve">caster broke </t>
  </si>
  <si>
    <t>9/15 made pack list</t>
  </si>
  <si>
    <t>hoods from US duct</t>
  </si>
  <si>
    <t>1Z3899WY0393242087</t>
  </si>
  <si>
    <t xml:space="preserve">Amstead Rail </t>
  </si>
  <si>
    <t>STAT-X Penetrator for 2500E</t>
  </si>
  <si>
    <t>Morris South</t>
  </si>
  <si>
    <t>704-523-6008</t>
  </si>
  <si>
    <t>AB-A Mist 10,install-avani, duct 62829 jacobs</t>
  </si>
  <si>
    <t>watterson</t>
  </si>
  <si>
    <t>Fabtech Show</t>
  </si>
  <si>
    <t>AB-A mist 20, DD table 1.5hp, baby booth w/baby arm Arm SS2030, SPC-230, custom Duct</t>
  </si>
  <si>
    <t>314-432-3220 Laura Launius</t>
  </si>
  <si>
    <t xml:space="preserve">Jacobs Duct </t>
  </si>
  <si>
    <t>Kodiak Alaska watteson</t>
  </si>
  <si>
    <t>LK-200</t>
  </si>
  <si>
    <t>need light kits- DISCONTINUED</t>
  </si>
  <si>
    <t>may be a taiwan case. Em chaz to check</t>
  </si>
  <si>
    <t>8/20 and 9/3 Bill let me know that install should start in 2 weeks.</t>
  </si>
  <si>
    <t>McGregor Manufactur/mclain tool</t>
  </si>
  <si>
    <t>kirk did not order the 2 separate panels also the wrong size spring was shipped.  We are sending new springs with brackets</t>
  </si>
  <si>
    <t>sid panel/springs</t>
  </si>
  <si>
    <t>filter &amp;spray system</t>
  </si>
  <si>
    <t>US Manufacturing and 
Ecolotech</t>
  </si>
  <si>
    <t xml:space="preserve">92110901 needs to ship asap to
The filter cassette, fiber bed 1,ship directly to US Manufacturing in Warren, MI, 28201 Van Dyke Avenue. zip code 48093. Attention of Mutie Khatib. need to ship part number:  96103006 directly to Ecolo Tech </t>
  </si>
  <si>
    <t xml:space="preserve">9/22 spoke with customer light kits will ship 9/23  </t>
  </si>
  <si>
    <t>9/22 Taiwan needs to be billed for the light s and the shipping.</t>
  </si>
  <si>
    <t>New booth submittal approved 5/15, pending pricing (reqested 5/19) delivery expected early/mid Sept 9/14 per chaz ETS 9/27</t>
  </si>
  <si>
    <t xml:space="preserve">9/18 the guys are all finished with the install.  </t>
  </si>
  <si>
    <t>9/11 san mao ordered 9/21  will ship the 25th should delivery around the 30th. 9/21  E`m jeff to see if I can get a forklift 9/23 will need a fork lift</t>
  </si>
  <si>
    <t xml:space="preserve">QW`QWHK+9C  </t>
  </si>
  <si>
    <t>9-3 em Jim Dennis for ship tp address 9/8 shipped light kit em Jim L to let him know. Multiple rooms</t>
  </si>
  <si>
    <t xml:space="preserve">  </t>
  </si>
  <si>
    <t xml:space="preserve">      </t>
  </si>
  <si>
    <t xml:space="preserve">   </t>
  </si>
  <si>
    <t xml:space="preserve">        </t>
  </si>
  <si>
    <t>9/7 Client says crate was not damaged but machine was.  5 diffente areas of damage. chaz said put it aside.9/14 emailed chaz for update on what he wants to do 9/22 per client they say they now want the machine pontus will advise of repairs 9/23 jon repairing and taking pictures</t>
  </si>
  <si>
    <t>Hunter Engineering</t>
  </si>
  <si>
    <t>alanna order wrong filters</t>
  </si>
  <si>
    <t>pack list done for fnew filters need RGA for wrong filters</t>
  </si>
  <si>
    <t>SS</t>
  </si>
  <si>
    <t>spc 2000/spc-807</t>
  </si>
  <si>
    <t>Airgas schneider electric</t>
  </si>
  <si>
    <t>Per Christa this customer ordered 3 
SPC-2000s Client may want to go with the 
SPC-807. Per Christa she wants us to ship
 them 1 SPC-807 in A SPC-2000 box, so 
they can ship the SPC2000 back to us if
 they want to keep the SPC-807. if They 
keep the SPC-807 we will pay for shipping 
if they don't keep it they will pay for shipping.</t>
  </si>
  <si>
    <t>We ordered/sent the wrong booth.  PPL will use the booth they have now until we get new booth from taiwan, at which time we will also install. Container due 10/1</t>
  </si>
  <si>
    <t>9/9 talked with bob and doug.  Doug wants to set up so it only needs to be connected.  Need to order 15 calmps and 90 degree elbows thru K&amp;B</t>
  </si>
  <si>
    <t>SDC-20-16MD,control panel,SRM-6000, Duct, Silencer</t>
  </si>
  <si>
    <t>Zeus</t>
  </si>
  <si>
    <t>7/7 san mao 16 arms ordered 7/28 received quote and coi and w-9 Keller and Son act ship 8/10  US duct will ship 8/17, installation starts 8/20 9/9 left mess for charles at airgas on cell phone 864-809-3855 for update pend runoff. 9/25 em candi for track on ACT</t>
  </si>
  <si>
    <t>9/28 pack list done RGA form done we r paying for shipping ok per Pontus</t>
  </si>
  <si>
    <t>We only shipped half the duct order</t>
  </si>
  <si>
    <t>install/cont</t>
  </si>
  <si>
    <t>brushes</t>
  </si>
  <si>
    <t xml:space="preserve">brushes burnt </t>
  </si>
  <si>
    <t>9/29 pack list done for 8 brushes per chaz</t>
  </si>
  <si>
    <t>K&amp;B ship date 10/13  then close</t>
  </si>
  <si>
    <t>therm</t>
  </si>
  <si>
    <t>missing gussets (47),9/29  shipped gauges and Cortain rod brackets</t>
  </si>
  <si>
    <t>WB being shipped 9/8/15, per CB.per  Chaz 8/20 del date on arms 9/16 for all. 8/24 WO done for arms and brackets. Emailed client on ship date. 9/15 emailed CB for definate date of tomrrow for shipping 9/16 CB made a mistake Jardine did not ship.he said hopefully tomorrow. I spoke with cust TIm.  i will get the tracking and sent to Tim Malaska. Merchant 1 will be delivered 9/23 i notified customer also sent assembly instructions. 9/24 very unhappy customer, 9/28 curtains delivered curtain rod wrong size etc....told Kirk about it and Eric.. ORDER IS CLOSED HOWEVER THEY GAVE US A BILL FOR EXTRA COSTS DUE TO NO DELIVERY WHEN PROMISED</t>
  </si>
  <si>
    <t>plasma cam 50%</t>
  </si>
  <si>
    <t>KW Cages</t>
  </si>
  <si>
    <t>open
 case #</t>
  </si>
  <si>
    <t>cotroller failure</t>
  </si>
  <si>
    <t>Local 92</t>
  </si>
  <si>
    <t xml:space="preserve">need new controller board </t>
  </si>
  <si>
    <t>sent rita serial numbers</t>
  </si>
  <si>
    <t>SPC2000 does not fit, does not work</t>
  </si>
  <si>
    <t>ed handling?</t>
  </si>
  <si>
    <t>DJ</t>
  </si>
  <si>
    <t>taiwan ship error</t>
  </si>
  <si>
    <t xml:space="preserve">See shortages in folder </t>
  </si>
  <si>
    <t>Eric Contacting Taiwan</t>
  </si>
  <si>
    <t xml:space="preserve">803-548-8926 </t>
  </si>
  <si>
    <t>AB-A Smoke 40, jacobs duct, insatll avani</t>
  </si>
  <si>
    <t>10/2 Taiwan will ship  of approx. 11-25 to cust</t>
  </si>
  <si>
    <t>9/28 angie sent video of broken SPC-5000. gave to chaz and eric.  Sounds like impeller broke off. Steveis going to see whats up 10/6</t>
  </si>
  <si>
    <t>Charge monthly 8/26 rcvd w-9 COI 10/04 po sent out for october inspection eric sent email to mike H for motnhly inspections not being done</t>
  </si>
  <si>
    <t xml:space="preserve">WB-1055(18) arms (18) customized curtains(18) br-006,grinding booth (2) </t>
  </si>
  <si>
    <t>8/26 sent em to contact for shipping arms back to us.9/2 sent RGA to nederman.  10/5 other 24 arms shipping 10/7</t>
  </si>
  <si>
    <t>Mike Connors free light kit with purchase. It never shipped</t>
  </si>
  <si>
    <t>314-432-3220</t>
  </si>
  <si>
    <t>jacobs duct PN 11151110 slip tube 15 mm dia 1000mm 1.5 mm thick mild steel</t>
  </si>
  <si>
    <t>SPC-2810</t>
  </si>
  <si>
    <t>credit card</t>
  </si>
  <si>
    <t>Shaeffler Group Usa</t>
  </si>
  <si>
    <t>in</t>
  </si>
  <si>
    <t>22932/23385</t>
  </si>
  <si>
    <t>10/05 Door will ship 10/06 let jon haas 
know</t>
  </si>
  <si>
    <t>7/6 san mao ordered 6/24 7/13 8/10 customized  c shaped hood arms are on boat 9/18 received a replacement green folder DO NOT DUPLICATE PO'S 10/07 pewr Carol with weather permitting, to be near this point the week of October 26th</t>
  </si>
  <si>
    <t>30Hp motor failed on dust colletor</t>
  </si>
  <si>
    <t>duct K&amp;B</t>
  </si>
  <si>
    <t>Bonney Forge</t>
  </si>
  <si>
    <t>800-345-7546 ext 2444</t>
  </si>
  <si>
    <t>AB-A smoke 20, jacobs duct, install avani</t>
  </si>
  <si>
    <t>Bonney forge</t>
  </si>
  <si>
    <t xml:space="preserve">duct </t>
  </si>
  <si>
    <t>10/12 order will ship 10/16 then close</t>
  </si>
  <si>
    <t>10/02 sent welcome letter 10/07 absolents ordered also need sight
 walk done Daniel 10/12 mark will let us know about walk through next week. Absolent ship date 11/06</t>
  </si>
  <si>
    <t>10/02 sent welcome letter 10/07 absolents ordered also need sight walk done 
by Daniel 10/12 mark will let us know about walk through next week. Absolent ship date 11/06</t>
  </si>
  <si>
    <t>McGregor manu/mcclain tool</t>
  </si>
  <si>
    <r>
      <t xml:space="preserve">absolent will ship </t>
    </r>
    <r>
      <rPr>
        <b/>
        <sz val="11"/>
        <color rgb="FFFF0000"/>
        <rFont val="Calibri"/>
        <family val="2"/>
        <scheme val="minor"/>
      </rPr>
      <t>11/16 s</t>
    </r>
    <r>
      <rPr>
        <sz val="11"/>
        <rFont val="Calibri"/>
        <family val="2"/>
        <scheme val="minor"/>
      </rPr>
      <t>ent info to Thomas(contact)</t>
    </r>
  </si>
  <si>
    <t xml:space="preserve">10/07 per fred will make schedule </t>
  </si>
  <si>
    <r>
      <rPr>
        <b/>
        <sz val="11"/>
        <color rgb="FFFF0000"/>
        <rFont val="Calibri"/>
        <family val="2"/>
        <scheme val="minor"/>
      </rPr>
      <t xml:space="preserve">Taiwan Delivery  12/12 </t>
    </r>
    <r>
      <rPr>
        <sz val="11"/>
        <rFont val="Calibri"/>
        <family val="2"/>
        <scheme val="minor"/>
      </rPr>
      <t>Mike asked jo to contact client, I emailed David Hargrave about new delivery date.</t>
    </r>
  </si>
  <si>
    <r>
      <t xml:space="preserve">8/19/2015 duct and fire dampers ordered lloyd and jacobs 9/30 pack list for fire dampers and PVC trap done ship 10/2. </t>
    </r>
    <r>
      <rPr>
        <b/>
        <sz val="11"/>
        <color rgb="FFFF0000"/>
        <rFont val="Calibri"/>
        <family val="2"/>
        <scheme val="minor"/>
      </rPr>
      <t>Still need to ship 4",6"7" fire dampers</t>
    </r>
    <r>
      <rPr>
        <sz val="11"/>
        <rFont val="Calibri"/>
        <family val="2"/>
        <scheme val="minor"/>
      </rPr>
      <t xml:space="preserve"> waiting on pipe 10/07 pack ist done for b/o fire dampers delivered 10/08, 10/12 em bill for update</t>
    </r>
  </si>
  <si>
    <t>JC Matamoros</t>
  </si>
  <si>
    <t>Cell 5, all at brokers 10/13</t>
  </si>
  <si>
    <t>JC Tlaxcala</t>
  </si>
  <si>
    <t>duct ordered 10/12 duct will ship today</t>
  </si>
  <si>
    <t>Bill -Quote from Jacobs  10/14</t>
  </si>
  <si>
    <t>October Close</t>
  </si>
  <si>
    <t>Nat Machinery</t>
  </si>
  <si>
    <t>A Smoke 40B - Custom Paint</t>
  </si>
  <si>
    <t>Duct-Jacobs</t>
  </si>
  <si>
    <t>Spartanburg/Clayton con</t>
  </si>
  <si>
    <t>Stat X Monthly Inspections</t>
  </si>
  <si>
    <t>10/24/2015 Simex</t>
  </si>
  <si>
    <t>10/26 Schedule it</t>
  </si>
  <si>
    <t>call to sch on 10/26</t>
  </si>
  <si>
    <t>December</t>
  </si>
  <si>
    <r>
      <t>Absolent shipping</t>
    </r>
    <r>
      <rPr>
        <b/>
        <sz val="11"/>
        <color rgb="FFFF0000"/>
        <rFont val="Calibri"/>
        <family val="2"/>
        <scheme val="minor"/>
      </rPr>
      <t xml:space="preserve"> 1/12/16, ME working on layout</t>
    </r>
  </si>
  <si>
    <t xml:space="preserve"> taiwan ship date 11/19, plenum box ordered, ACT holding order till I tell her a date to ship 10/12 per eric to cust will receive in Dec.  Client ok'd Approved drawing, need duct review and order</t>
  </si>
  <si>
    <t>Install week of 11/9</t>
  </si>
  <si>
    <t>ASAP</t>
  </si>
  <si>
    <t>Hal doing drawings, Act units ship 11/6, need approved drawings and duct to be ordered</t>
  </si>
  <si>
    <t>Delivery all on 10/23, Duct Inc Install</t>
  </si>
  <si>
    <t>Install after 11/9</t>
  </si>
  <si>
    <t>956-726-1626</t>
  </si>
  <si>
    <t>APIC-Angers &amp; Salinas-TX</t>
  </si>
  <si>
    <t>A SMoke5 (3) Penguin stands (3) duct to connect</t>
  </si>
  <si>
    <t>absolents ordered 10/21, need to discuss duct with ED</t>
  </si>
  <si>
    <t>A Mist 20, Carbon Filter and MP-400 and stand</t>
  </si>
  <si>
    <t>all ordered, build mist pump box</t>
  </si>
  <si>
    <r>
      <t>arm-2040,</t>
    </r>
    <r>
      <rPr>
        <b/>
        <sz val="11"/>
        <color rgb="FFFF0000"/>
        <rFont val="Calibri"/>
        <family val="2"/>
        <scheme val="minor"/>
      </rPr>
      <t xml:space="preserve"> suction rail</t>
    </r>
  </si>
  <si>
    <t>verify arm lines up with suction rail</t>
  </si>
  <si>
    <t xml:space="preserve">Additional Duct Ordered 10/16 </t>
  </si>
  <si>
    <t>All equipmen in house</t>
  </si>
  <si>
    <t>week of Dec 14th</t>
  </si>
  <si>
    <t xml:space="preserve"> Kerry from Airgas would like to know a deliver date.  Duct ordered 10/22, need to order flex hose</t>
  </si>
  <si>
    <t>jacobs duct</t>
  </si>
  <si>
    <t>shipped 10/22</t>
  </si>
  <si>
    <t>Schaeffler MX</t>
  </si>
  <si>
    <t>Need to Requote</t>
  </si>
  <si>
    <t>Duct Ordered</t>
  </si>
  <si>
    <t>closed 10/26</t>
  </si>
  <si>
    <t>Need to order Duct</t>
  </si>
  <si>
    <t>all piping on order</t>
  </si>
  <si>
    <t xml:space="preserve">Need to order duct </t>
  </si>
  <si>
    <t>SDC-30-24MDF,(12 ,Curtains, (12) Custom Arm assembly brackets, (14) arms, (14) br-006,</t>
  </si>
  <si>
    <t>Edgecombe CC Tarboro,NC</t>
  </si>
  <si>
    <t>Training 11/30</t>
  </si>
  <si>
    <t>Mid Nov Install</t>
  </si>
  <si>
    <t>Missing Shipment Simex Install</t>
  </si>
  <si>
    <t>Automatic Products-Kent, WA</t>
  </si>
  <si>
    <t>(2) Used A smoke 20, 8" pb</t>
  </si>
  <si>
    <t>(1) Used A smoke 20, 8" pb</t>
  </si>
  <si>
    <t>(1) WB-1066 (1) TMC-3-2, (1) Welding Curtain</t>
  </si>
  <si>
    <t>BSI Engineering-Perkins-Jacksonville IN</t>
  </si>
  <si>
    <t>Accellent-Lake Region Medical</t>
  </si>
  <si>
    <t>11/2/15  6066 &amp; TMC-3-2 ordered, curtain ordered</t>
  </si>
  <si>
    <t>Freeport McMoran</t>
  </si>
  <si>
    <t>Terrys Electric-PCSB Four corners K-8 School</t>
  </si>
  <si>
    <t>JR Automation-Holland MI</t>
  </si>
  <si>
    <t>Collectorr order from Taiwan, need to order duct, curtains and assembly brackets from MC1</t>
  </si>
  <si>
    <t>Open Order 11/2/15</t>
  </si>
  <si>
    <t>CMS - Waco, TX</t>
  </si>
  <si>
    <t>ordered 11/4/15</t>
  </si>
  <si>
    <t>ordered 11/5/15</t>
  </si>
  <si>
    <r>
      <t xml:space="preserve">they have received the fan.  </t>
    </r>
    <r>
      <rPr>
        <b/>
        <sz val="14"/>
        <color rgb="FFFF0000"/>
        <rFont val="Calibri"/>
        <family val="2"/>
        <scheme val="minor"/>
      </rPr>
      <t>New order for collector on the way, need to redo dwg and duct order</t>
    </r>
  </si>
  <si>
    <t xml:space="preserve"> Paint complete, Customer wants it shipped 12/1</t>
  </si>
  <si>
    <t>Nov Close</t>
  </si>
  <si>
    <t>Closing Date</t>
  </si>
  <si>
    <t>ordered (1)  transition, (2) plenum boxes, 8 legs</t>
  </si>
  <si>
    <t>ordered (1)  plenum boxes, 4 legs</t>
  </si>
  <si>
    <t>Ecolo-Tech-MNP</t>
  </si>
  <si>
    <t>A Smoke 40 std ,Control Panel, pre-filter</t>
  </si>
  <si>
    <t>ordered 11/10/15</t>
  </si>
  <si>
    <t>11/9/15 Requested quote from Jacobs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</si>
</sst>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_([$$-409]* #,##0.00_);_([$$-409]* \(#,##0.00\);_([$$-409]* &quot;-&quot;??_);_(@_)"/>
  </numFmts>
  <fonts count="52" x14ac:knownFonts="1">
    <font>
      <sz val="11"/>
      <color theme="1"/>
      <name val="Calibri"/>
      <family val="2"/>
      <scheme val="minor"/>
    </font>
    <font>
      <sz val="16"/>
      <color theme="1"/>
      <name val="Calibri"/>
      <family val="2"/>
      <scheme val="minor"/>
    </font>
    <font>
      <sz val="11"/>
      <name val="Calibri"/>
      <family val="2"/>
      <scheme val="minor"/>
    </font>
    <font>
      <sz val="10"/>
      <name val="Calibri"/>
      <family val="2"/>
      <scheme val="minor"/>
    </font>
    <font>
      <sz val="10"/>
      <color theme="1"/>
      <name val="Calibri"/>
      <family val="2"/>
      <scheme val="minor"/>
    </font>
    <font>
      <sz val="11"/>
      <color rgb="FF1F497D"/>
      <name val="Calibri"/>
      <family val="2"/>
      <scheme val="minor"/>
    </font>
    <font>
      <sz val="11"/>
      <color rgb="FF00B050"/>
      <name val="Calibri"/>
      <family val="2"/>
      <scheme val="minor"/>
    </font>
    <font>
      <sz val="11"/>
      <color rgb="FF00B050"/>
      <name val="Calibri"/>
      <family val="2"/>
    </font>
    <font>
      <b/>
      <sz val="11"/>
      <color theme="1"/>
      <name val="Calibri"/>
      <family val="2"/>
      <scheme val="minor"/>
    </font>
    <font>
      <sz val="11"/>
      <color theme="1"/>
      <name val="Times New Roman"/>
      <family val="1"/>
    </font>
    <font>
      <b/>
      <sz val="11"/>
      <color rgb="FFFF0000"/>
      <name val="Times New Roman"/>
      <family val="1"/>
    </font>
    <font>
      <b/>
      <sz val="14"/>
      <color theme="1"/>
      <name val="Calibri"/>
      <family val="2"/>
      <scheme val="minor"/>
    </font>
    <font>
      <sz val="11"/>
      <color theme="1"/>
      <name val="Calibri"/>
      <family val="2"/>
      <scheme val="minor"/>
    </font>
    <font>
      <sz val="11"/>
      <name val="Calibri"/>
      <family val="2"/>
      <scheme val="minor"/>
    </font>
    <font>
      <sz val="11"/>
      <color theme="1"/>
      <name val="Symbol"/>
      <family val="1"/>
      <charset val="2"/>
    </font>
    <font>
      <sz val="11"/>
      <color rgb="FF7030A0"/>
      <name val="Calibri"/>
      <family val="2"/>
      <scheme val="minor"/>
    </font>
    <font>
      <sz val="11"/>
      <color rgb="FFFF0000"/>
      <name val="Calibri"/>
      <family val="2"/>
      <scheme val="minor"/>
    </font>
    <font>
      <b/>
      <sz val="11"/>
      <color rgb="FFFF0000"/>
      <name val="Calibri"/>
      <family val="2"/>
      <scheme val="minor"/>
    </font>
    <font>
      <b/>
      <u/>
      <sz val="11"/>
      <name val="Calibri"/>
      <family val="2"/>
      <scheme val="minor"/>
    </font>
    <font>
      <b/>
      <sz val="11"/>
      <name val="Calibri"/>
      <family val="2"/>
      <scheme val="minor"/>
    </font>
    <font>
      <sz val="11"/>
      <color rgb="FFFF0000"/>
      <name val="Calibri"/>
      <family val="2"/>
    </font>
    <font>
      <sz val="11"/>
      <name val="Calibri"/>
      <family val="2"/>
    </font>
    <font>
      <b/>
      <sz val="11"/>
      <name val="Calibri"/>
      <family val="2"/>
    </font>
    <font>
      <sz val="11"/>
      <color rgb="FF000000"/>
      <name val="Arial"/>
      <family val="2"/>
    </font>
    <font>
      <b/>
      <u/>
      <sz val="11"/>
      <color theme="1"/>
      <name val="Calibri"/>
      <family val="2"/>
      <scheme val="minor"/>
    </font>
    <font>
      <sz val="11"/>
      <color rgb="FF000000"/>
      <name val="Calibri"/>
      <family val="2"/>
      <scheme val="minor"/>
    </font>
    <font>
      <sz val="11"/>
      <color rgb="FF00B0F0"/>
      <name val="Calibri"/>
      <family val="2"/>
      <scheme val="minor"/>
    </font>
    <font>
      <sz val="11"/>
      <color rgb="FF00B0F0"/>
      <name val="Calibri"/>
      <family val="2"/>
    </font>
    <font>
      <sz val="11"/>
      <color rgb="FF0070C0"/>
      <name val="Calibri"/>
      <family val="2"/>
      <scheme val="minor"/>
    </font>
    <font>
      <b/>
      <sz val="11"/>
      <color rgb="FF00B050"/>
      <name val="Calibri"/>
      <family val="2"/>
      <scheme val="minor"/>
    </font>
    <font>
      <sz val="11"/>
      <color theme="1"/>
      <name val="Calibri"/>
      <family val="2"/>
    </font>
    <font>
      <sz val="11"/>
      <color rgb="FF00B050"/>
      <name val="Times New Roman"/>
      <family val="1"/>
    </font>
    <font>
      <sz val="11"/>
      <color rgb="FF00B050"/>
      <name val="Arial"/>
      <family val="2"/>
    </font>
    <font>
      <b/>
      <sz val="11"/>
      <color rgb="FF00B0F0"/>
      <name val="Calibri"/>
      <family val="2"/>
      <scheme val="minor"/>
    </font>
    <font>
      <sz val="11"/>
      <color rgb="FFFF0000"/>
      <name val="Times New Roman"/>
      <family val="1"/>
    </font>
    <font>
      <b/>
      <sz val="11"/>
      <color theme="1"/>
      <name val="Times New Roman"/>
      <family val="1"/>
    </font>
    <font>
      <sz val="10"/>
      <color rgb="FF00B050"/>
      <name val="Calibri"/>
      <family val="2"/>
      <scheme val="minor"/>
    </font>
    <font>
      <sz val="12"/>
      <color theme="1"/>
      <name val="Times New Roman"/>
      <family val="1"/>
    </font>
    <font>
      <sz val="12"/>
      <color rgb="FF1F497D"/>
      <name val="Times New Roman"/>
      <family val="1"/>
    </font>
    <font>
      <sz val="11"/>
      <color theme="1"/>
      <name val="Calibri"/>
      <family val="2"/>
      <scheme val="minor"/>
    </font>
    <font>
      <sz val="11"/>
      <name val="Calibri"/>
      <family val="2"/>
      <scheme val="minor"/>
    </font>
    <font>
      <b/>
      <sz val="14"/>
      <color rgb="FFFF0000"/>
      <name val="Calibri"/>
      <family val="2"/>
      <scheme val="minor"/>
    </font>
    <font>
      <b/>
      <sz val="18"/>
      <name val="Calibri"/>
      <family val="2"/>
      <scheme val="minor"/>
    </font>
    <font>
      <b/>
      <sz val="20"/>
      <color theme="1"/>
      <name val="Calibri"/>
      <family val="2"/>
      <scheme val="minor"/>
    </font>
    <font>
      <b/>
      <sz val="12"/>
      <name val="Calibri"/>
      <family val="2"/>
      <scheme val="minor"/>
    </font>
    <font>
      <b/>
      <sz val="12"/>
      <color theme="1"/>
      <name val="Calibri"/>
      <family val="2"/>
      <scheme val="minor"/>
    </font>
    <font>
      <b/>
      <sz val="20"/>
      <name val="Calibri"/>
      <family val="2"/>
      <scheme val="minor"/>
    </font>
    <font>
      <b/>
      <sz val="18"/>
      <color theme="1"/>
      <name val="Calibri"/>
      <family val="2"/>
      <scheme val="minor"/>
    </font>
    <font>
      <sz val="12"/>
      <name val="Calibri"/>
      <family val="2"/>
      <scheme val="minor"/>
    </font>
    <font>
      <sz val="12"/>
      <color theme="1"/>
      <name val="Calibri"/>
      <family val="2"/>
      <scheme val="minor"/>
    </font>
    <font>
      <sz val="14"/>
      <color theme="1"/>
      <name val="Calibri"/>
      <family val="2"/>
      <scheme val="minor"/>
    </font>
    <font>
      <b/>
      <sz val="20"/>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s>
  <borders count="4">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305">
    <xf numFmtId="0" fontId="0" fillId="0" borderId="0" xfId="0"/>
    <xf numFmtId="0" fontId="4" fillId="0" borderId="0" xfId="0" applyFont="1"/>
    <xf numFmtId="0" fontId="4" fillId="0" borderId="0" xfId="0" applyFont="1" applyAlignment="1">
      <alignment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0" fontId="2" fillId="0" borderId="0" xfId="0" applyFont="1" applyAlignment="1">
      <alignment horizontal="left"/>
    </xf>
    <xf numFmtId="165" fontId="2" fillId="0" borderId="0" xfId="0" applyNumberFormat="1" applyFont="1" applyAlignment="1">
      <alignment horizontal="left"/>
    </xf>
    <xf numFmtId="1" fontId="2" fillId="0" borderId="0" xfId="0" applyNumberFormat="1" applyFont="1" applyAlignment="1">
      <alignment horizontal="left"/>
    </xf>
    <xf numFmtId="44" fontId="2" fillId="0" borderId="0" xfId="0" applyNumberFormat="1" applyFont="1" applyAlignment="1">
      <alignment horizontal="left"/>
    </xf>
    <xf numFmtId="0" fontId="0" fillId="0" borderId="0" xfId="0" applyNumberFormat="1" applyFont="1" applyAlignment="1">
      <alignment horizontal="left"/>
    </xf>
    <xf numFmtId="44" fontId="0" fillId="0" borderId="0" xfId="0" applyNumberFormat="1" applyFont="1" applyAlignment="1"/>
    <xf numFmtId="0" fontId="0" fillId="0" borderId="0" xfId="0" applyFont="1" applyAlignment="1">
      <alignment horizontal="left"/>
    </xf>
    <xf numFmtId="0" fontId="0" fillId="0" borderId="0" xfId="0" applyFont="1"/>
    <xf numFmtId="0" fontId="0" fillId="0" borderId="0" xfId="0" applyFont="1" applyAlignment="1">
      <alignment vertical="top" wrapText="1"/>
    </xf>
    <xf numFmtId="0" fontId="0" fillId="0" borderId="0" xfId="0" applyFont="1" applyAlignment="1">
      <alignment wrapText="1"/>
    </xf>
    <xf numFmtId="0" fontId="2" fillId="0" borderId="0" xfId="0" applyNumberFormat="1" applyFont="1" applyAlignment="1">
      <alignment horizontal="left"/>
    </xf>
    <xf numFmtId="44" fontId="2" fillId="0" borderId="0" xfId="0" applyNumberFormat="1" applyFont="1" applyAlignment="1"/>
    <xf numFmtId="0" fontId="2" fillId="2" borderId="0" xfId="0" applyFont="1" applyFill="1" applyAlignment="1">
      <alignment horizontal="left"/>
    </xf>
    <xf numFmtId="44" fontId="2" fillId="2" borderId="0" xfId="0" applyNumberFormat="1" applyFont="1" applyFill="1" applyAlignment="1">
      <alignment horizontal="left"/>
    </xf>
    <xf numFmtId="0" fontId="9" fillId="2" borderId="0" xfId="0" applyNumberFormat="1" applyFont="1" applyFill="1" applyAlignment="1">
      <alignment horizontal="left"/>
    </xf>
    <xf numFmtId="0" fontId="9" fillId="2" borderId="0" xfId="0" applyFont="1" applyFill="1" applyAlignment="1">
      <alignment horizontal="left" wrapText="1"/>
    </xf>
    <xf numFmtId="0" fontId="9" fillId="2" borderId="0" xfId="0" applyFont="1" applyFill="1" applyAlignment="1">
      <alignment horizontal="left"/>
    </xf>
    <xf numFmtId="14" fontId="9" fillId="2" borderId="0" xfId="0" applyNumberFormat="1" applyFont="1" applyFill="1" applyAlignment="1">
      <alignment horizontal="left"/>
    </xf>
    <xf numFmtId="0" fontId="10" fillId="2" borderId="0" xfId="0" applyFont="1" applyFill="1" applyAlignment="1">
      <alignment horizontal="left" wrapText="1"/>
    </xf>
    <xf numFmtId="0" fontId="11" fillId="0" borderId="0" xfId="0" applyFont="1"/>
    <xf numFmtId="0" fontId="8" fillId="0" borderId="0" xfId="0" applyFont="1"/>
    <xf numFmtId="165" fontId="0" fillId="0" borderId="0" xfId="0" applyNumberFormat="1" applyFont="1"/>
    <xf numFmtId="0" fontId="6" fillId="0" borderId="0" xfId="0" applyFont="1" applyAlignment="1">
      <alignment wrapText="1"/>
    </xf>
    <xf numFmtId="0" fontId="6" fillId="0" borderId="0" xfId="0" applyFont="1" applyAlignment="1">
      <alignment horizontal="left" vertical="center"/>
    </xf>
    <xf numFmtId="16" fontId="0" fillId="0" borderId="0" xfId="0" applyNumberFormat="1"/>
    <xf numFmtId="0" fontId="12" fillId="0" borderId="0" xfId="0" applyFont="1"/>
    <xf numFmtId="0" fontId="2" fillId="0" borderId="0" xfId="0" applyFont="1" applyAlignment="1">
      <alignment horizontal="left" vertical="top"/>
    </xf>
    <xf numFmtId="44" fontId="2" fillId="0" borderId="0" xfId="0" applyNumberFormat="1" applyFont="1"/>
    <xf numFmtId="0" fontId="0" fillId="0" borderId="0" xfId="0" applyAlignment="1">
      <alignment horizontal="left"/>
    </xf>
    <xf numFmtId="0" fontId="4" fillId="0" borderId="0" xfId="0" applyFont="1" applyAlignment="1">
      <alignment horizontal="left" vertical="top"/>
    </xf>
    <xf numFmtId="0" fontId="14" fillId="0" borderId="0" xfId="0" applyFont="1" applyAlignment="1">
      <alignment horizontal="left" vertical="center" indent="5"/>
    </xf>
    <xf numFmtId="0" fontId="0" fillId="0" borderId="0" xfId="0" applyFont="1" applyAlignment="1">
      <alignment horizontal="left" vertical="center" indent="5"/>
    </xf>
    <xf numFmtId="0" fontId="15" fillId="0" borderId="0" xfId="0" applyFont="1" applyAlignment="1">
      <alignment vertical="center"/>
    </xf>
    <xf numFmtId="0" fontId="2" fillId="0" borderId="0" xfId="0" applyFont="1" applyAlignment="1">
      <alignment vertical="center"/>
    </xf>
    <xf numFmtId="0" fontId="4" fillId="0" borderId="0" xfId="0" applyFont="1" applyFill="1"/>
    <xf numFmtId="0" fontId="6" fillId="0" borderId="0" xfId="0" applyFont="1"/>
    <xf numFmtId="16" fontId="0" fillId="0" borderId="0" xfId="0" applyNumberFormat="1" applyAlignment="1">
      <alignment horizontal="left"/>
    </xf>
    <xf numFmtId="0" fontId="0" fillId="0" borderId="2" xfId="0" applyBorder="1"/>
    <xf numFmtId="44" fontId="11" fillId="0" borderId="0" xfId="0" applyNumberFormat="1" applyFont="1"/>
    <xf numFmtId="44" fontId="0" fillId="0" borderId="0" xfId="0" applyNumberFormat="1"/>
    <xf numFmtId="44" fontId="8" fillId="0" borderId="0" xfId="0" applyNumberFormat="1" applyFont="1"/>
    <xf numFmtId="0" fontId="0" fillId="0" borderId="3" xfId="0" applyFill="1" applyBorder="1"/>
    <xf numFmtId="0" fontId="2" fillId="4" borderId="0" xfId="0" applyFont="1" applyFill="1" applyAlignment="1">
      <alignment horizontal="left"/>
    </xf>
    <xf numFmtId="44" fontId="2" fillId="4" borderId="0" xfId="0" applyNumberFormat="1" applyFont="1" applyFill="1" applyAlignment="1"/>
    <xf numFmtId="0" fontId="4" fillId="4" borderId="0" xfId="0" applyFont="1" applyFill="1"/>
    <xf numFmtId="1" fontId="3" fillId="4" borderId="0" xfId="0" applyNumberFormat="1" applyFont="1" applyFill="1" applyAlignment="1">
      <alignment horizontal="left"/>
    </xf>
    <xf numFmtId="44" fontId="4" fillId="4" borderId="0" xfId="0" applyNumberFormat="1" applyFont="1" applyFill="1"/>
    <xf numFmtId="0" fontId="2" fillId="4" borderId="0" xfId="0" applyFont="1" applyFill="1" applyAlignment="1">
      <alignment horizontal="left" vertical="top"/>
    </xf>
    <xf numFmtId="44" fontId="0" fillId="4" borderId="0" xfId="0" applyNumberFormat="1" applyFont="1" applyFill="1" applyAlignment="1"/>
    <xf numFmtId="0" fontId="2" fillId="4" borderId="0" xfId="0" applyNumberFormat="1" applyFont="1" applyFill="1" applyAlignment="1">
      <alignment horizontal="left"/>
    </xf>
    <xf numFmtId="0" fontId="0" fillId="4" borderId="0" xfId="0" applyFill="1"/>
    <xf numFmtId="0" fontId="12" fillId="4" borderId="0" xfId="0" applyFont="1" applyFill="1" applyAlignment="1">
      <alignment horizontal="left" vertical="top"/>
    </xf>
    <xf numFmtId="44" fontId="12" fillId="4" borderId="0" xfId="0" applyNumberFormat="1" applyFont="1" applyFill="1"/>
    <xf numFmtId="0" fontId="4" fillId="4" borderId="0" xfId="0" applyNumberFormat="1" applyFont="1" applyFill="1" applyAlignment="1">
      <alignment horizontal="left"/>
    </xf>
    <xf numFmtId="44" fontId="4" fillId="4" borderId="0" xfId="0" applyNumberFormat="1" applyFont="1" applyFill="1" applyAlignment="1"/>
    <xf numFmtId="0" fontId="4" fillId="4" borderId="0" xfId="0" applyFont="1" applyFill="1" applyAlignment="1">
      <alignment horizontal="left"/>
    </xf>
    <xf numFmtId="14" fontId="0" fillId="0" borderId="0" xfId="0" applyNumberFormat="1" applyAlignment="1">
      <alignment horizontal="left"/>
    </xf>
    <xf numFmtId="0" fontId="2" fillId="0" borderId="0" xfId="0" applyFont="1" applyAlignment="1">
      <alignment vertical="center" wrapText="1"/>
    </xf>
    <xf numFmtId="0" fontId="0" fillId="0" borderId="0" xfId="0" applyAlignment="1">
      <alignment horizontal="left" vertical="top"/>
    </xf>
    <xf numFmtId="0" fontId="0" fillId="0" borderId="0" xfId="0" applyFont="1" applyAlignment="1">
      <alignment horizontal="left" wrapText="1"/>
    </xf>
    <xf numFmtId="0" fontId="0" fillId="0" borderId="0" xfId="0" applyFont="1" applyAlignment="1">
      <alignment horizontal="left" vertical="top"/>
    </xf>
    <xf numFmtId="14" fontId="0" fillId="0" borderId="0" xfId="0" applyNumberFormat="1" applyFont="1" applyAlignment="1">
      <alignment horizontal="left"/>
    </xf>
    <xf numFmtId="14" fontId="18" fillId="0" borderId="0" xfId="0" applyNumberFormat="1" applyFont="1" applyAlignment="1">
      <alignment horizontal="left"/>
    </xf>
    <xf numFmtId="1" fontId="18" fillId="0" borderId="0" xfId="0" applyNumberFormat="1" applyFont="1" applyAlignment="1">
      <alignment horizontal="left"/>
    </xf>
    <xf numFmtId="44" fontId="18" fillId="0" borderId="0" xfId="0" applyNumberFormat="1" applyFont="1" applyAlignment="1"/>
    <xf numFmtId="0" fontId="18" fillId="0" borderId="0" xfId="0" applyFont="1" applyAlignment="1">
      <alignment horizontal="left"/>
    </xf>
    <xf numFmtId="0" fontId="18" fillId="0" borderId="0" xfId="0" applyFont="1" applyAlignment="1">
      <alignment horizontal="left" wrapText="1"/>
    </xf>
    <xf numFmtId="0" fontId="19" fillId="0" borderId="0" xfId="0" applyFont="1" applyAlignment="1">
      <alignment horizontal="left" wrapText="1"/>
    </xf>
    <xf numFmtId="14" fontId="2" fillId="0" borderId="0" xfId="0" applyNumberFormat="1" applyFont="1" applyAlignment="1">
      <alignment horizontal="left"/>
    </xf>
    <xf numFmtId="0" fontId="2" fillId="0" borderId="0" xfId="0" applyFont="1" applyAlignment="1">
      <alignment horizontal="left" wrapText="1"/>
    </xf>
    <xf numFmtId="14" fontId="2" fillId="0" borderId="0" xfId="0" applyNumberFormat="1" applyFont="1" applyAlignment="1">
      <alignment horizontal="left" wrapText="1"/>
    </xf>
    <xf numFmtId="0" fontId="2" fillId="0" borderId="0" xfId="0" applyFont="1"/>
    <xf numFmtId="17" fontId="2" fillId="0" borderId="0" xfId="0" applyNumberFormat="1" applyFont="1" applyAlignment="1">
      <alignment horizontal="left"/>
    </xf>
    <xf numFmtId="0" fontId="20" fillId="0" borderId="0" xfId="0" applyFont="1" applyAlignment="1">
      <alignment horizontal="left" wrapText="1"/>
    </xf>
    <xf numFmtId="1" fontId="2" fillId="3" borderId="0" xfId="0" applyNumberFormat="1" applyFont="1" applyFill="1" applyAlignment="1">
      <alignment horizontal="left"/>
    </xf>
    <xf numFmtId="44" fontId="2" fillId="3" borderId="0" xfId="0" applyNumberFormat="1" applyFont="1" applyFill="1" applyAlignment="1"/>
    <xf numFmtId="0" fontId="2" fillId="3" borderId="0" xfId="0" applyFont="1" applyFill="1" applyAlignment="1">
      <alignment horizontal="left"/>
    </xf>
    <xf numFmtId="0" fontId="2" fillId="3" borderId="0" xfId="0" applyFont="1" applyFill="1" applyAlignment="1">
      <alignment horizontal="left" wrapText="1"/>
    </xf>
    <xf numFmtId="14" fontId="2" fillId="3" borderId="0" xfId="0" applyNumberFormat="1" applyFont="1" applyFill="1" applyAlignment="1">
      <alignment horizontal="left"/>
    </xf>
    <xf numFmtId="0" fontId="19" fillId="3" borderId="0" xfId="0" applyFont="1" applyFill="1" applyAlignment="1">
      <alignment horizontal="left" wrapText="1"/>
    </xf>
    <xf numFmtId="0" fontId="21" fillId="3" borderId="0" xfId="0" applyFont="1" applyFill="1" applyAlignment="1">
      <alignment horizontal="left" wrapText="1"/>
    </xf>
    <xf numFmtId="0" fontId="2" fillId="3" borderId="0" xfId="0" applyFont="1" applyFill="1" applyAlignment="1">
      <alignment vertical="center" wrapText="1"/>
    </xf>
    <xf numFmtId="14" fontId="2" fillId="2" borderId="0" xfId="0" applyNumberFormat="1" applyFont="1" applyFill="1" applyAlignment="1">
      <alignment horizontal="left"/>
    </xf>
    <xf numFmtId="44" fontId="2" fillId="2" borderId="0" xfId="0" applyNumberFormat="1" applyFont="1" applyFill="1" applyAlignment="1"/>
    <xf numFmtId="0" fontId="2" fillId="2" borderId="0" xfId="0" applyFont="1" applyFill="1" applyAlignment="1">
      <alignment horizontal="left" wrapText="1"/>
    </xf>
    <xf numFmtId="0" fontId="2" fillId="2" borderId="0" xfId="0" applyFont="1" applyFill="1"/>
    <xf numFmtId="14" fontId="19" fillId="0" borderId="0" xfId="0" applyNumberFormat="1" applyFont="1" applyAlignment="1">
      <alignment horizontal="left"/>
    </xf>
    <xf numFmtId="14" fontId="16" fillId="0" borderId="0" xfId="0" applyNumberFormat="1" applyFont="1" applyAlignment="1">
      <alignment horizontal="left"/>
    </xf>
    <xf numFmtId="0" fontId="16" fillId="0" borderId="0" xfId="0" applyFont="1" applyAlignment="1">
      <alignment horizontal="left"/>
    </xf>
    <xf numFmtId="44" fontId="16" fillId="0" borderId="0" xfId="0" applyNumberFormat="1" applyFont="1" applyAlignment="1"/>
    <xf numFmtId="0" fontId="16" fillId="0" borderId="0" xfId="0" applyFont="1" applyAlignment="1">
      <alignment horizontal="left" wrapText="1"/>
    </xf>
    <xf numFmtId="14" fontId="17" fillId="0" borderId="0" xfId="0" applyNumberFormat="1" applyFont="1" applyAlignment="1">
      <alignment horizontal="left"/>
    </xf>
    <xf numFmtId="0" fontId="17" fillId="0" borderId="0" xfId="0" applyFont="1" applyAlignment="1">
      <alignment horizontal="left" wrapText="1"/>
    </xf>
    <xf numFmtId="0" fontId="16" fillId="0" borderId="0" xfId="0" applyFont="1"/>
    <xf numFmtId="14" fontId="0" fillId="0" borderId="0" xfId="0" applyNumberFormat="1" applyFont="1" applyFill="1" applyAlignment="1">
      <alignment horizontal="left"/>
    </xf>
    <xf numFmtId="0" fontId="0" fillId="0" borderId="0" xfId="0" applyFont="1" applyFill="1" applyAlignment="1">
      <alignment horizontal="left"/>
    </xf>
    <xf numFmtId="44" fontId="0" fillId="0" borderId="0" xfId="0" applyNumberFormat="1" applyFont="1" applyFill="1" applyAlignment="1">
      <alignment wrapText="1"/>
    </xf>
    <xf numFmtId="0" fontId="0" fillId="0" borderId="0" xfId="0" applyFont="1" applyFill="1" applyAlignment="1">
      <alignment horizontal="left" wrapText="1"/>
    </xf>
    <xf numFmtId="0" fontId="23" fillId="0" borderId="0" xfId="0" applyFont="1" applyFill="1" applyAlignment="1">
      <alignment vertical="center" wrapText="1"/>
    </xf>
    <xf numFmtId="0" fontId="0" fillId="0" borderId="0" xfId="0" applyFont="1" applyFill="1"/>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center"/>
    </xf>
    <xf numFmtId="14" fontId="2" fillId="0" borderId="0" xfId="0" applyNumberFormat="1" applyFont="1" applyAlignment="1">
      <alignment horizontal="left" vertical="top"/>
    </xf>
    <xf numFmtId="0" fontId="0" fillId="4" borderId="0" xfId="0" applyFont="1" applyFill="1"/>
    <xf numFmtId="0" fontId="0" fillId="4" borderId="0" xfId="0" applyFill="1" applyAlignment="1">
      <alignment horizontal="left"/>
    </xf>
    <xf numFmtId="44" fontId="0" fillId="4" borderId="0" xfId="0" applyNumberFormat="1" applyFill="1"/>
    <xf numFmtId="0" fontId="0" fillId="0" borderId="0" xfId="0" applyAlignment="1">
      <alignment horizontal="right"/>
    </xf>
    <xf numFmtId="0" fontId="8" fillId="0" borderId="0" xfId="0" applyFont="1" applyAlignment="1">
      <alignment horizontal="center"/>
    </xf>
    <xf numFmtId="44" fontId="8" fillId="0" borderId="0" xfId="0" applyNumberFormat="1" applyFont="1" applyAlignment="1">
      <alignment horizontal="center"/>
    </xf>
    <xf numFmtId="16" fontId="8" fillId="0" borderId="0" xfId="0" applyNumberFormat="1" applyFont="1" applyAlignment="1">
      <alignment horizontal="right"/>
    </xf>
    <xf numFmtId="14" fontId="0" fillId="0" borderId="0" xfId="0" applyNumberFormat="1" applyAlignment="1">
      <alignment horizontal="right"/>
    </xf>
    <xf numFmtId="0" fontId="15" fillId="0" borderId="0" xfId="0" applyFont="1"/>
    <xf numFmtId="14" fontId="15" fillId="0" borderId="0" xfId="0" applyNumberFormat="1" applyFont="1" applyAlignment="1">
      <alignment horizontal="left" wrapText="1"/>
    </xf>
    <xf numFmtId="0" fontId="0" fillId="4" borderId="0" xfId="0" applyNumberFormat="1" applyFont="1" applyFill="1" applyAlignment="1">
      <alignment horizontal="left"/>
    </xf>
    <xf numFmtId="0" fontId="0" fillId="4" borderId="0" xfId="0" applyFont="1" applyFill="1" applyAlignment="1">
      <alignment horizontal="left"/>
    </xf>
    <xf numFmtId="14" fontId="24" fillId="0" borderId="0" xfId="0" applyNumberFormat="1" applyFont="1" applyAlignment="1">
      <alignment horizontal="left"/>
    </xf>
    <xf numFmtId="0" fontId="24" fillId="0" borderId="0" xfId="0" applyFont="1" applyAlignment="1">
      <alignment horizontal="left"/>
    </xf>
    <xf numFmtId="0" fontId="24" fillId="0" borderId="0" xfId="0" applyNumberFormat="1" applyFont="1" applyAlignment="1">
      <alignment horizontal="left"/>
    </xf>
    <xf numFmtId="44" fontId="24" fillId="0" borderId="0" xfId="0" applyNumberFormat="1" applyFont="1" applyAlignment="1"/>
    <xf numFmtId="0" fontId="24" fillId="0" borderId="0" xfId="0" applyFont="1" applyAlignment="1">
      <alignment horizontal="left" wrapText="1"/>
    </xf>
    <xf numFmtId="14" fontId="24" fillId="0" borderId="0" xfId="0" applyNumberFormat="1" applyFont="1" applyAlignment="1">
      <alignment horizontal="left" wrapText="1"/>
    </xf>
    <xf numFmtId="14" fontId="8" fillId="0" borderId="0" xfId="0" applyNumberFormat="1" applyFont="1" applyAlignment="1">
      <alignment horizontal="left" wrapText="1"/>
    </xf>
    <xf numFmtId="14" fontId="0" fillId="0" borderId="0" xfId="0" applyNumberFormat="1" applyFont="1" applyAlignment="1">
      <alignment horizontal="left" wrapText="1"/>
    </xf>
    <xf numFmtId="14" fontId="26" fillId="0" borderId="0" xfId="0" applyNumberFormat="1" applyFont="1" applyAlignment="1">
      <alignment horizontal="left"/>
    </xf>
    <xf numFmtId="0" fontId="26" fillId="0" borderId="0" xfId="0" applyFont="1" applyAlignment="1">
      <alignment horizontal="left"/>
    </xf>
    <xf numFmtId="0" fontId="26" fillId="0" borderId="0" xfId="0" applyNumberFormat="1" applyFont="1" applyAlignment="1">
      <alignment horizontal="left"/>
    </xf>
    <xf numFmtId="44" fontId="26" fillId="0" borderId="0" xfId="0" applyNumberFormat="1" applyFont="1" applyAlignment="1"/>
    <xf numFmtId="0" fontId="26" fillId="0" borderId="0" xfId="0" applyFont="1" applyAlignment="1">
      <alignment horizontal="left" wrapText="1"/>
    </xf>
    <xf numFmtId="14" fontId="26" fillId="0" borderId="0" xfId="0" applyNumberFormat="1" applyFont="1" applyAlignment="1">
      <alignment horizontal="left" wrapText="1"/>
    </xf>
    <xf numFmtId="0" fontId="26" fillId="0" borderId="0" xfId="0" applyFont="1"/>
    <xf numFmtId="0" fontId="27" fillId="0" borderId="0" xfId="0" applyFont="1" applyAlignment="1">
      <alignment horizontal="left" wrapText="1"/>
    </xf>
    <xf numFmtId="0" fontId="16" fillId="0" borderId="0" xfId="0" applyFont="1" applyAlignment="1">
      <alignment horizontal="right"/>
    </xf>
    <xf numFmtId="44" fontId="16" fillId="0" borderId="0" xfId="0" applyNumberFormat="1" applyFont="1" applyAlignment="1">
      <alignment horizontal="right"/>
    </xf>
    <xf numFmtId="44" fontId="16" fillId="0" borderId="0" xfId="0" applyNumberFormat="1" applyFont="1"/>
    <xf numFmtId="0" fontId="28" fillId="0" borderId="0" xfId="0" applyFont="1" applyAlignment="1">
      <alignment horizontal="left"/>
    </xf>
    <xf numFmtId="0" fontId="28" fillId="0" borderId="0" xfId="0" applyFont="1" applyAlignment="1">
      <alignment horizontal="right"/>
    </xf>
    <xf numFmtId="44" fontId="28" fillId="0" borderId="0" xfId="0" applyNumberFormat="1" applyFont="1"/>
    <xf numFmtId="0" fontId="28" fillId="0" borderId="0" xfId="0" applyFont="1"/>
    <xf numFmtId="0" fontId="0" fillId="4" borderId="0" xfId="0" applyFill="1" applyAlignment="1">
      <alignment horizontal="left" vertical="top"/>
    </xf>
    <xf numFmtId="0" fontId="8" fillId="0" borderId="0" xfId="0" applyFont="1" applyAlignment="1">
      <alignment horizontal="left" wrapText="1"/>
    </xf>
    <xf numFmtId="0" fontId="8" fillId="0" borderId="0" xfId="0" applyFont="1" applyAlignment="1">
      <alignment horizontal="left"/>
    </xf>
    <xf numFmtId="0" fontId="6" fillId="0" borderId="0" xfId="0" applyFont="1" applyAlignment="1">
      <alignment horizontal="right"/>
    </xf>
    <xf numFmtId="44" fontId="6" fillId="0" borderId="0" xfId="0" applyNumberFormat="1" applyFont="1"/>
    <xf numFmtId="44" fontId="0" fillId="0" borderId="0" xfId="0" applyNumberFormat="1" applyFont="1"/>
    <xf numFmtId="0" fontId="8" fillId="0" borderId="0" xfId="0" applyFont="1" applyAlignment="1">
      <alignment horizontal="center" wrapText="1"/>
    </xf>
    <xf numFmtId="0" fontId="8" fillId="0" borderId="0" xfId="0" applyFont="1" applyAlignment="1">
      <alignment horizontal="left" vertical="top" wrapText="1"/>
    </xf>
    <xf numFmtId="0" fontId="8" fillId="0" borderId="0" xfId="0" applyFont="1" applyAlignment="1">
      <alignment wrapText="1"/>
    </xf>
    <xf numFmtId="0" fontId="17" fillId="0" borderId="0" xfId="0" applyFont="1" applyAlignment="1">
      <alignment horizontal="left"/>
    </xf>
    <xf numFmtId="0" fontId="29" fillId="0" borderId="0" xfId="0" applyFont="1" applyAlignment="1">
      <alignment horizontal="right"/>
    </xf>
    <xf numFmtId="44" fontId="29" fillId="0" borderId="0" xfId="0" applyNumberFormat="1" applyFont="1"/>
    <xf numFmtId="44" fontId="8" fillId="0" borderId="0" xfId="0" applyNumberFormat="1" applyFont="1" applyAlignment="1">
      <alignment wrapText="1"/>
    </xf>
    <xf numFmtId="0" fontId="2" fillId="0" borderId="0" xfId="0" applyFont="1" applyAlignment="1">
      <alignment wrapText="1"/>
    </xf>
    <xf numFmtId="0" fontId="2" fillId="0" borderId="0" xfId="0" applyFont="1" applyAlignment="1">
      <alignment horizontal="right"/>
    </xf>
    <xf numFmtId="0" fontId="0" fillId="0" borderId="0" xfId="0" applyFont="1" applyAlignment="1">
      <alignment vertical="center"/>
    </xf>
    <xf numFmtId="16" fontId="2" fillId="0" borderId="0" xfId="0" applyNumberFormat="1" applyFont="1" applyAlignment="1">
      <alignment wrapText="1"/>
    </xf>
    <xf numFmtId="0" fontId="15" fillId="0" borderId="0" xfId="0" applyFont="1" applyAlignment="1">
      <alignment horizontal="left"/>
    </xf>
    <xf numFmtId="0" fontId="15" fillId="0" borderId="0" xfId="0" applyFont="1" applyAlignment="1">
      <alignment horizontal="left" wrapText="1"/>
    </xf>
    <xf numFmtId="0" fontId="15" fillId="0" borderId="0" xfId="0" applyFont="1" applyAlignment="1">
      <alignment wrapText="1"/>
    </xf>
    <xf numFmtId="0" fontId="15" fillId="0" borderId="0" xfId="0" applyFont="1" applyAlignment="1">
      <alignment horizontal="right"/>
    </xf>
    <xf numFmtId="44" fontId="15" fillId="0" borderId="0" xfId="0" applyNumberFormat="1" applyFont="1"/>
    <xf numFmtId="0" fontId="15" fillId="0" borderId="0" xfId="0" applyFont="1" applyAlignment="1">
      <alignment vertical="center" wrapText="1"/>
    </xf>
    <xf numFmtId="16" fontId="15" fillId="0" borderId="0" xfId="0" applyNumberFormat="1" applyFont="1" applyAlignment="1">
      <alignment wrapText="1"/>
    </xf>
    <xf numFmtId="0" fontId="16" fillId="0" borderId="0" xfId="0" applyFont="1" applyAlignment="1">
      <alignment wrapText="1"/>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xf numFmtId="14" fontId="6" fillId="0" borderId="0" xfId="0" applyNumberFormat="1" applyFont="1" applyAlignment="1">
      <alignment horizontal="left" wrapText="1"/>
    </xf>
    <xf numFmtId="14" fontId="6" fillId="0" borderId="0" xfId="0" applyNumberFormat="1" applyFont="1" applyAlignment="1">
      <alignment horizontal="left"/>
    </xf>
    <xf numFmtId="16" fontId="6" fillId="0" borderId="0" xfId="0" applyNumberFormat="1" applyFont="1" applyAlignment="1">
      <alignment horizontal="left"/>
    </xf>
    <xf numFmtId="0" fontId="31" fillId="0" borderId="0" xfId="0" applyFont="1" applyAlignment="1">
      <alignment wrapText="1"/>
    </xf>
    <xf numFmtId="16" fontId="6" fillId="0" borderId="0" xfId="0" applyNumberFormat="1" applyFont="1" applyAlignment="1">
      <alignment horizontal="left" wrapText="1"/>
    </xf>
    <xf numFmtId="0" fontId="32" fillId="0" borderId="0" xfId="0" applyFont="1" applyAlignment="1">
      <alignment wrapText="1"/>
    </xf>
    <xf numFmtId="44" fontId="6" fillId="0" borderId="0" xfId="0" applyNumberFormat="1" applyFont="1" applyAlignment="1">
      <alignment vertical="top" wrapText="1"/>
    </xf>
    <xf numFmtId="0" fontId="32" fillId="0" borderId="0" xfId="0" applyFont="1"/>
    <xf numFmtId="16" fontId="6" fillId="0" borderId="0" xfId="0" applyNumberFormat="1" applyFont="1" applyAlignment="1">
      <alignment wrapText="1"/>
    </xf>
    <xf numFmtId="44" fontId="6" fillId="0" borderId="0" xfId="0" applyNumberFormat="1" applyFont="1" applyAlignment="1">
      <alignment horizontal="left"/>
    </xf>
    <xf numFmtId="14" fontId="6" fillId="0" borderId="0" xfId="0" applyNumberFormat="1" applyFont="1" applyAlignment="1"/>
    <xf numFmtId="44" fontId="6" fillId="0" borderId="0" xfId="0" applyNumberFormat="1" applyFont="1" applyAlignment="1">
      <alignment wrapText="1"/>
    </xf>
    <xf numFmtId="0" fontId="26" fillId="0" borderId="0" xfId="0" applyFont="1" applyAlignment="1">
      <alignment wrapText="1"/>
    </xf>
    <xf numFmtId="0" fontId="0" fillId="0" borderId="0" xfId="0" applyFont="1" applyAlignment="1">
      <alignment horizontal="center" vertical="top" wrapText="1"/>
    </xf>
    <xf numFmtId="0" fontId="2" fillId="2" borderId="1" xfId="0" applyFont="1" applyFill="1" applyBorder="1" applyAlignment="1">
      <alignment horizontal="left"/>
    </xf>
    <xf numFmtId="44" fontId="2" fillId="2" borderId="1" xfId="0" applyNumberFormat="1" applyFont="1" applyFill="1" applyBorder="1" applyAlignment="1">
      <alignment horizontal="left"/>
    </xf>
    <xf numFmtId="0" fontId="0" fillId="2" borderId="1" xfId="0" applyNumberFormat="1" applyFont="1" applyFill="1" applyBorder="1" applyAlignment="1">
      <alignment horizontal="left"/>
    </xf>
    <xf numFmtId="0" fontId="0" fillId="2" borderId="1" xfId="0" applyFont="1" applyFill="1" applyBorder="1" applyAlignment="1">
      <alignment horizontal="left"/>
    </xf>
    <xf numFmtId="14" fontId="0" fillId="2" borderId="1" xfId="0" applyNumberFormat="1" applyFont="1" applyFill="1" applyBorder="1" applyAlignment="1">
      <alignment horizontal="left"/>
    </xf>
    <xf numFmtId="0" fontId="17" fillId="2" borderId="1" xfId="0" applyFont="1" applyFill="1" applyBorder="1" applyAlignment="1">
      <alignment horizontal="left" wrapText="1"/>
    </xf>
    <xf numFmtId="0" fontId="0" fillId="0" borderId="0" xfId="0" applyFont="1" applyAlignment="1"/>
    <xf numFmtId="44" fontId="2" fillId="0" borderId="0" xfId="0" applyNumberFormat="1" applyFont="1" applyFill="1" applyAlignment="1">
      <alignment horizontal="left"/>
    </xf>
    <xf numFmtId="44" fontId="2" fillId="0" borderId="0" xfId="0" applyNumberFormat="1" applyFont="1" applyFill="1"/>
    <xf numFmtId="0" fontId="25" fillId="0" borderId="0" xfId="0" applyFont="1"/>
    <xf numFmtId="44" fontId="0" fillId="0" borderId="0" xfId="0" applyNumberFormat="1" applyFont="1" applyFill="1" applyAlignment="1"/>
    <xf numFmtId="44" fontId="2" fillId="0" borderId="0" xfId="0" applyNumberFormat="1" applyFont="1" applyFill="1" applyAlignment="1"/>
    <xf numFmtId="44" fontId="0" fillId="0" borderId="0" xfId="0" applyNumberFormat="1" applyFont="1" applyAlignment="1">
      <alignment vertical="top"/>
    </xf>
    <xf numFmtId="164" fontId="0" fillId="0" borderId="0" xfId="0" applyNumberFormat="1" applyFont="1" applyAlignment="1">
      <alignment horizontal="left"/>
    </xf>
    <xf numFmtId="14" fontId="16" fillId="0" borderId="0" xfId="0" applyNumberFormat="1" applyFont="1" applyAlignment="1">
      <alignment horizontal="left" wrapText="1"/>
    </xf>
    <xf numFmtId="1" fontId="0" fillId="0" borderId="0" xfId="0" applyNumberFormat="1" applyFont="1" applyAlignment="1">
      <alignment horizontal="left"/>
    </xf>
    <xf numFmtId="2" fontId="0" fillId="0" borderId="0" xfId="0" applyNumberFormat="1" applyFont="1" applyAlignment="1">
      <alignment horizontal="left"/>
    </xf>
    <xf numFmtId="0" fontId="33" fillId="0" borderId="0" xfId="0" applyFont="1" applyAlignment="1">
      <alignment horizontal="left"/>
    </xf>
    <xf numFmtId="164" fontId="26" fillId="0" borderId="0" xfId="0" applyNumberFormat="1" applyFont="1" applyAlignment="1">
      <alignment horizontal="left"/>
    </xf>
    <xf numFmtId="0" fontId="0" fillId="0" borderId="0" xfId="0" applyNumberFormat="1" applyFont="1" applyFill="1" applyAlignment="1"/>
    <xf numFmtId="0" fontId="0" fillId="0" borderId="0" xfId="0" applyNumberFormat="1" applyFont="1"/>
    <xf numFmtId="16" fontId="0" fillId="0" borderId="0" xfId="0" applyNumberFormat="1" applyFont="1"/>
    <xf numFmtId="14" fontId="9" fillId="0" borderId="0" xfId="0" applyNumberFormat="1" applyFont="1" applyAlignment="1">
      <alignment horizontal="left"/>
    </xf>
    <xf numFmtId="0" fontId="9" fillId="0" borderId="0" xfId="0" applyFont="1" applyAlignment="1">
      <alignment horizontal="left"/>
    </xf>
    <xf numFmtId="164" fontId="9" fillId="0" borderId="0" xfId="0" applyNumberFormat="1" applyFont="1" applyAlignment="1">
      <alignment horizontal="left"/>
    </xf>
    <xf numFmtId="0" fontId="9" fillId="0" borderId="0" xfId="0" applyFont="1" applyAlignment="1">
      <alignment horizontal="left" wrapText="1"/>
    </xf>
    <xf numFmtId="14" fontId="34" fillId="0" borderId="0" xfId="0" applyNumberFormat="1" applyFont="1" applyAlignment="1">
      <alignment horizontal="left" wrapText="1"/>
    </xf>
    <xf numFmtId="0" fontId="34" fillId="0" borderId="0" xfId="0" applyFont="1" applyAlignment="1">
      <alignment horizontal="left"/>
    </xf>
    <xf numFmtId="0" fontId="35" fillId="0" borderId="0" xfId="0" applyFont="1" applyAlignment="1">
      <alignment horizontal="left" wrapText="1"/>
    </xf>
    <xf numFmtId="1" fontId="9" fillId="0" borderId="0" xfId="0" applyNumberFormat="1" applyFont="1" applyAlignment="1">
      <alignment horizontal="left"/>
    </xf>
    <xf numFmtId="14" fontId="9" fillId="0" borderId="0" xfId="0" applyNumberFormat="1" applyFont="1" applyAlignment="1">
      <alignment horizontal="left" wrapText="1"/>
    </xf>
    <xf numFmtId="0" fontId="10" fillId="0" borderId="0" xfId="0" applyFont="1" applyAlignment="1">
      <alignment horizontal="left"/>
    </xf>
    <xf numFmtId="2" fontId="9" fillId="0" borderId="0" xfId="0" applyNumberFormat="1" applyFont="1" applyAlignment="1">
      <alignment horizontal="left"/>
    </xf>
    <xf numFmtId="44" fontId="2" fillId="0" borderId="0" xfId="0" applyNumberFormat="1" applyFont="1" applyAlignment="1">
      <alignment wrapText="1"/>
    </xf>
    <xf numFmtId="44" fontId="36" fillId="0" borderId="0" xfId="0" applyNumberFormat="1" applyFont="1" applyAlignment="1">
      <alignment wrapText="1"/>
    </xf>
    <xf numFmtId="0" fontId="8" fillId="0" borderId="0" xfId="0" applyFont="1" applyAlignment="1">
      <alignment horizontal="right"/>
    </xf>
    <xf numFmtId="0" fontId="8" fillId="0" borderId="0" xfId="0" applyFont="1" applyAlignment="1"/>
    <xf numFmtId="44" fontId="8" fillId="0" borderId="0" xfId="0" applyNumberFormat="1" applyFont="1" applyAlignment="1"/>
    <xf numFmtId="0" fontId="2" fillId="0" borderId="0" xfId="0" applyFont="1" applyFill="1" applyAlignment="1">
      <alignment horizontal="left"/>
    </xf>
    <xf numFmtId="1" fontId="2" fillId="0" borderId="0" xfId="0" applyNumberFormat="1" applyFont="1" applyFill="1" applyAlignment="1">
      <alignment horizontal="left"/>
    </xf>
    <xf numFmtId="0" fontId="0" fillId="0" borderId="0" xfId="0" applyFill="1"/>
    <xf numFmtId="0" fontId="37" fillId="0" borderId="0" xfId="0" applyFont="1" applyAlignment="1">
      <alignment vertical="center" wrapText="1"/>
    </xf>
    <xf numFmtId="1" fontId="2" fillId="4" borderId="0" xfId="0" applyNumberFormat="1" applyFont="1" applyFill="1" applyAlignment="1">
      <alignment horizontal="left"/>
    </xf>
    <xf numFmtId="44" fontId="3" fillId="4" borderId="0" xfId="0" applyNumberFormat="1" applyFont="1" applyFill="1" applyAlignment="1"/>
    <xf numFmtId="0" fontId="0" fillId="0" borderId="0" xfId="0" applyNumberFormat="1" applyFont="1" applyFill="1" applyAlignment="1">
      <alignment horizontal="left"/>
    </xf>
    <xf numFmtId="44" fontId="5" fillId="0" borderId="0" xfId="0" applyNumberFormat="1" applyFont="1" applyAlignment="1">
      <alignment vertical="center"/>
    </xf>
    <xf numFmtId="44" fontId="16" fillId="0" borderId="0" xfId="0" applyNumberFormat="1" applyFont="1" applyAlignment="1">
      <alignment horizontal="left" wrapText="1"/>
    </xf>
    <xf numFmtId="0" fontId="39" fillId="4" borderId="0" xfId="0" applyNumberFormat="1" applyFont="1" applyFill="1" applyAlignment="1">
      <alignment horizontal="left"/>
    </xf>
    <xf numFmtId="44" fontId="39" fillId="4" borderId="0" xfId="0" applyNumberFormat="1" applyFont="1" applyFill="1" applyAlignment="1"/>
    <xf numFmtId="0" fontId="39" fillId="4" borderId="0" xfId="0" applyFont="1" applyFill="1" applyAlignment="1">
      <alignment horizontal="left"/>
    </xf>
    <xf numFmtId="44" fontId="3" fillId="4" borderId="0" xfId="0" applyNumberFormat="1" applyFont="1" applyFill="1"/>
    <xf numFmtId="44" fontId="2" fillId="4" borderId="0" xfId="0" applyNumberFormat="1" applyFont="1" applyFill="1"/>
    <xf numFmtId="44" fontId="0" fillId="4" borderId="0" xfId="0" applyNumberFormat="1" applyFont="1" applyFill="1"/>
    <xf numFmtId="0" fontId="32" fillId="0" borderId="0" xfId="0" applyFont="1" applyAlignment="1">
      <alignment horizontal="left" vertical="center" wrapText="1" indent="1"/>
    </xf>
    <xf numFmtId="0" fontId="40" fillId="0" borderId="0" xfId="0" applyFont="1"/>
    <xf numFmtId="1" fontId="13" fillId="4" borderId="0" xfId="0" applyNumberFormat="1" applyFont="1" applyFill="1" applyAlignment="1">
      <alignment horizontal="left" vertical="top"/>
    </xf>
    <xf numFmtId="44" fontId="13" fillId="4" borderId="0" xfId="0" applyNumberFormat="1" applyFont="1" applyFill="1"/>
    <xf numFmtId="1" fontId="13" fillId="4" borderId="0" xfId="0" applyNumberFormat="1" applyFont="1" applyFill="1" applyAlignment="1">
      <alignment horizontal="left"/>
    </xf>
    <xf numFmtId="44" fontId="13" fillId="4" borderId="0" xfId="0" applyNumberFormat="1" applyFont="1" applyFill="1" applyAlignment="1"/>
    <xf numFmtId="1" fontId="2" fillId="2" borderId="0" xfId="0" applyNumberFormat="1" applyFont="1" applyFill="1" applyAlignment="1">
      <alignment horizontal="left" vertical="top"/>
    </xf>
    <xf numFmtId="44" fontId="2" fillId="2" borderId="0" xfId="0" applyNumberFormat="1" applyFont="1" applyFill="1"/>
    <xf numFmtId="0" fontId="2" fillId="2" borderId="0" xfId="0" applyFont="1" applyFill="1" applyAlignment="1">
      <alignment horizontal="left" vertical="top"/>
    </xf>
    <xf numFmtId="0" fontId="36" fillId="0" borderId="0" xfId="0" applyFont="1" applyAlignment="1">
      <alignment horizontal="left"/>
    </xf>
    <xf numFmtId="0" fontId="36" fillId="0" borderId="0" xfId="0" applyFont="1"/>
    <xf numFmtId="14" fontId="36" fillId="0" borderId="0" xfId="0" applyNumberFormat="1" applyFont="1" applyAlignment="1">
      <alignment horizontal="left" wrapText="1"/>
    </xf>
    <xf numFmtId="0" fontId="36" fillId="0" borderId="0" xfId="0" applyFont="1" applyAlignment="1">
      <alignment horizontal="left" wrapText="1"/>
    </xf>
    <xf numFmtId="0" fontId="36" fillId="0" borderId="0" xfId="0" applyFont="1" applyAlignment="1">
      <alignment wrapText="1"/>
    </xf>
    <xf numFmtId="0" fontId="36" fillId="0" borderId="0" xfId="0" applyFont="1" applyAlignment="1">
      <alignment horizontal="right"/>
    </xf>
    <xf numFmtId="44" fontId="36" fillId="0" borderId="0" xfId="0" applyNumberFormat="1" applyFont="1"/>
    <xf numFmtId="0" fontId="36" fillId="0" borderId="0" xfId="0" applyFont="1" applyAlignment="1">
      <alignment vertical="center" wrapText="1"/>
    </xf>
    <xf numFmtId="16" fontId="36" fillId="0" borderId="0" xfId="0" applyNumberFormat="1" applyFont="1" applyAlignment="1">
      <alignment wrapText="1"/>
    </xf>
    <xf numFmtId="16" fontId="41" fillId="0" borderId="0" xfId="0" applyNumberFormat="1" applyFont="1" applyAlignment="1">
      <alignment horizontal="left" wrapText="1"/>
    </xf>
    <xf numFmtId="14" fontId="17" fillId="0" borderId="0" xfId="0" applyNumberFormat="1" applyFont="1" applyAlignment="1">
      <alignment horizontal="left" wrapText="1"/>
    </xf>
    <xf numFmtId="14" fontId="42" fillId="0" borderId="0" xfId="0" applyNumberFormat="1" applyFont="1" applyAlignment="1">
      <alignment horizontal="left"/>
    </xf>
    <xf numFmtId="16" fontId="0" fillId="0" borderId="0" xfId="0" applyNumberFormat="1" applyFont="1" applyAlignment="1">
      <alignment horizontal="left" wrapText="1"/>
    </xf>
    <xf numFmtId="0" fontId="43" fillId="0" borderId="0" xfId="0" applyFont="1"/>
    <xf numFmtId="0" fontId="41" fillId="0" borderId="0" xfId="0" applyFont="1" applyAlignment="1">
      <alignment horizontal="left" wrapText="1"/>
    </xf>
    <xf numFmtId="0" fontId="44" fillId="0" borderId="0" xfId="0" applyFont="1" applyAlignment="1">
      <alignment horizontal="left"/>
    </xf>
    <xf numFmtId="0" fontId="44" fillId="2" borderId="0" xfId="0" applyFont="1" applyFill="1" applyAlignment="1">
      <alignment horizontal="left"/>
    </xf>
    <xf numFmtId="0" fontId="45" fillId="0" borderId="0" xfId="0" applyFont="1" applyAlignment="1">
      <alignment horizontal="left"/>
    </xf>
    <xf numFmtId="1" fontId="44" fillId="0" borderId="0" xfId="0" applyNumberFormat="1" applyFont="1" applyAlignment="1">
      <alignment horizontal="left"/>
    </xf>
    <xf numFmtId="1" fontId="44" fillId="2" borderId="0" xfId="0" applyNumberFormat="1" applyFont="1" applyFill="1" applyAlignment="1">
      <alignment horizontal="left"/>
    </xf>
    <xf numFmtId="0" fontId="46" fillId="2" borderId="0" xfId="0" applyFont="1" applyFill="1" applyAlignment="1">
      <alignment horizontal="left" wrapText="1"/>
    </xf>
    <xf numFmtId="0" fontId="46" fillId="0" borderId="0" xfId="0" applyFont="1" applyAlignment="1">
      <alignment horizontal="left" wrapText="1"/>
    </xf>
    <xf numFmtId="14" fontId="2" fillId="0" borderId="0" xfId="0" applyNumberFormat="1" applyFont="1" applyBorder="1" applyAlignment="1">
      <alignment horizontal="left"/>
    </xf>
    <xf numFmtId="0" fontId="44" fillId="0" borderId="0" xfId="0" applyFont="1" applyBorder="1" applyAlignment="1">
      <alignment horizontal="left"/>
    </xf>
    <xf numFmtId="44" fontId="2" fillId="0" borderId="0" xfId="0" applyNumberFormat="1" applyFont="1" applyBorder="1" applyAlignment="1"/>
    <xf numFmtId="0" fontId="2" fillId="0" borderId="0" xfId="0" applyFont="1" applyBorder="1" applyAlignment="1">
      <alignment horizontal="left" wrapText="1"/>
    </xf>
    <xf numFmtId="0" fontId="17" fillId="0" borderId="0" xfId="0" applyFont="1" applyFill="1" applyBorder="1" applyAlignment="1">
      <alignment horizontal="left" wrapText="1"/>
    </xf>
    <xf numFmtId="0" fontId="46" fillId="0" borderId="0" xfId="0" applyFont="1" applyBorder="1" applyAlignment="1">
      <alignment horizontal="left" wrapText="1"/>
    </xf>
    <xf numFmtId="14" fontId="44" fillId="0" borderId="0" xfId="0" applyNumberFormat="1" applyFont="1" applyAlignment="1">
      <alignment horizontal="left"/>
    </xf>
    <xf numFmtId="0" fontId="47" fillId="0" borderId="0" xfId="0" applyFont="1" applyAlignment="1">
      <alignment horizontal="left" wrapText="1"/>
    </xf>
    <xf numFmtId="1" fontId="48" fillId="0" borderId="0" xfId="0" applyNumberFormat="1" applyFont="1" applyAlignment="1">
      <alignment horizontal="left"/>
    </xf>
    <xf numFmtId="0" fontId="48" fillId="0" borderId="0" xfId="0" applyFont="1" applyBorder="1" applyAlignment="1">
      <alignment horizontal="left"/>
    </xf>
    <xf numFmtId="1" fontId="48" fillId="2" borderId="0" xfId="0" applyNumberFormat="1" applyFont="1" applyFill="1" applyAlignment="1">
      <alignment horizontal="left"/>
    </xf>
    <xf numFmtId="0" fontId="49" fillId="0" borderId="0" xfId="0" applyFont="1" applyAlignment="1">
      <alignment horizontal="left"/>
    </xf>
    <xf numFmtId="0" fontId="48" fillId="0" borderId="0" xfId="0" applyFont="1" applyAlignment="1">
      <alignment horizontal="left"/>
    </xf>
    <xf numFmtId="0" fontId="45" fillId="0" borderId="0" xfId="0" applyFont="1" applyAlignment="1">
      <alignment horizontal="left" wrapText="1"/>
    </xf>
    <xf numFmtId="0" fontId="48" fillId="0" borderId="0" xfId="0" applyFont="1" applyFill="1" applyAlignment="1">
      <alignment horizontal="left"/>
    </xf>
    <xf numFmtId="0" fontId="44" fillId="0" borderId="0" xfId="0" applyFont="1" applyFill="1" applyAlignment="1">
      <alignment horizontal="left"/>
    </xf>
    <xf numFmtId="0" fontId="47" fillId="0" borderId="0" xfId="0" applyFont="1" applyAlignment="1">
      <alignment horizontal="left"/>
    </xf>
    <xf numFmtId="0" fontId="2" fillId="0" borderId="0" xfId="0" applyFont="1" applyFill="1" applyAlignment="1">
      <alignment horizontal="left" wrapText="1"/>
    </xf>
    <xf numFmtId="14" fontId="2" fillId="0" borderId="0" xfId="0" applyNumberFormat="1" applyFont="1" applyFill="1" applyAlignment="1">
      <alignment horizontal="left" wrapText="1"/>
    </xf>
    <xf numFmtId="16" fontId="22" fillId="0" borderId="0" xfId="0" applyNumberFormat="1" applyFont="1" applyFill="1" applyAlignment="1">
      <alignment horizontal="left" wrapText="1"/>
    </xf>
    <xf numFmtId="0" fontId="50" fillId="0" borderId="0" xfId="0" applyFont="1" applyAlignment="1">
      <alignment horizontal="left" wrapText="1"/>
    </xf>
    <xf numFmtId="14" fontId="50" fillId="0" borderId="0" xfId="0" applyNumberFormat="1" applyFont="1" applyAlignment="1">
      <alignment horizontal="left" wrapText="1"/>
    </xf>
    <xf numFmtId="14" fontId="41" fillId="0" borderId="0" xfId="0" applyNumberFormat="1" applyFont="1" applyAlignment="1">
      <alignment horizontal="left" wrapText="1"/>
    </xf>
    <xf numFmtId="0" fontId="11" fillId="0" borderId="0" xfId="0" applyFont="1" applyAlignment="1">
      <alignment horizontal="left" wrapText="1"/>
    </xf>
    <xf numFmtId="14" fontId="50" fillId="0" borderId="0" xfId="0" applyNumberFormat="1" applyFont="1" applyAlignment="1">
      <alignment horizontal="left"/>
    </xf>
    <xf numFmtId="0" fontId="50" fillId="0" borderId="0" xfId="0" applyFont="1" applyAlignment="1">
      <alignment horizontal="left"/>
    </xf>
    <xf numFmtId="0" fontId="50" fillId="0" borderId="0" xfId="0" applyNumberFormat="1" applyFont="1" applyAlignment="1">
      <alignment horizontal="left"/>
    </xf>
    <xf numFmtId="44" fontId="50" fillId="0" borderId="0" xfId="0" applyNumberFormat="1" applyFont="1" applyAlignment="1"/>
    <xf numFmtId="14" fontId="0" fillId="0" borderId="0" xfId="0" applyNumberFormat="1" applyFont="1"/>
    <xf numFmtId="0" fontId="51" fillId="0" borderId="0" xfId="0" applyFont="1" applyAlignment="1">
      <alignment horizontal="left" wrapText="1"/>
    </xf>
    <xf numFmtId="0" fontId="50" fillId="0" borderId="0" xfId="0" applyFont="1"/>
    <xf numFmtId="0" fontId="11" fillId="0" borderId="0" xfId="0" applyFont="1" applyAlignment="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usernames" Target="revisions/userName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962" Type="http://schemas.openxmlformats.org/officeDocument/2006/relationships/revisionLog" Target="revisionLog17.xml"/><Relationship Id="rId1970" Type="http://schemas.openxmlformats.org/officeDocument/2006/relationships/revisionLog" Target="revisionLog25.xml"/><Relationship Id="rId1975" Type="http://schemas.openxmlformats.org/officeDocument/2006/relationships/revisionLog" Target="revisionLog30.xml"/><Relationship Id="rId1983" Type="http://schemas.openxmlformats.org/officeDocument/2006/relationships/revisionLog" Target="revisionLog38.xml"/><Relationship Id="rId1991" Type="http://schemas.openxmlformats.org/officeDocument/2006/relationships/revisionLog" Target="revisionLog46.xml"/><Relationship Id="rId1978" Type="http://schemas.openxmlformats.org/officeDocument/2006/relationships/revisionLog" Target="revisionLog33.xml"/><Relationship Id="rId1936" Type="http://schemas.openxmlformats.org/officeDocument/2006/relationships/revisionLog" Target="revisionLog467.xml"/><Relationship Id="rId1949" Type="http://schemas.openxmlformats.org/officeDocument/2006/relationships/revisionLog" Target="revisionLog4.xml"/><Relationship Id="rId1944" Type="http://schemas.openxmlformats.org/officeDocument/2006/relationships/revisionLog" Target="revisionLog475.xml"/><Relationship Id="rId1957" Type="http://schemas.openxmlformats.org/officeDocument/2006/relationships/revisionLog" Target="revisionLog12.xml"/><Relationship Id="rId1982" Type="http://schemas.openxmlformats.org/officeDocument/2006/relationships/revisionLog" Target="revisionLog37.xml"/><Relationship Id="rId1990" Type="http://schemas.openxmlformats.org/officeDocument/2006/relationships/revisionLog" Target="revisionLog45.xml"/><Relationship Id="rId1952" Type="http://schemas.openxmlformats.org/officeDocument/2006/relationships/revisionLog" Target="revisionLog7.xml"/><Relationship Id="rId1986" Type="http://schemas.openxmlformats.org/officeDocument/2006/relationships/revisionLog" Target="revisionLog41.xml"/><Relationship Id="rId1973" Type="http://schemas.openxmlformats.org/officeDocument/2006/relationships/revisionLog" Target="revisionLog28.xml"/><Relationship Id="rId1960" Type="http://schemas.openxmlformats.org/officeDocument/2006/relationships/revisionLog" Target="revisionLog15.xml"/><Relationship Id="rId1965" Type="http://schemas.openxmlformats.org/officeDocument/2006/relationships/revisionLog" Target="revisionLog20.xml"/><Relationship Id="rId1981" Type="http://schemas.openxmlformats.org/officeDocument/2006/relationships/revisionLog" Target="revisionLog36.xml"/><Relationship Id="rId1994" Type="http://schemas.openxmlformats.org/officeDocument/2006/relationships/revisionLog" Target="revisionLog49.xml"/><Relationship Id="rId1948" Type="http://schemas.openxmlformats.org/officeDocument/2006/relationships/revisionLog" Target="revisionLog3.xml"/><Relationship Id="rId1977" Type="http://schemas.openxmlformats.org/officeDocument/2006/relationships/revisionLog" Target="revisionLog32.xml"/><Relationship Id="rId1969" Type="http://schemas.openxmlformats.org/officeDocument/2006/relationships/revisionLog" Target="revisionLog24.xml"/><Relationship Id="rId1943" Type="http://schemas.openxmlformats.org/officeDocument/2006/relationships/revisionLog" Target="revisionLog474.xml"/><Relationship Id="rId1985" Type="http://schemas.openxmlformats.org/officeDocument/2006/relationships/revisionLog" Target="revisionLog40.xml"/><Relationship Id="rId1935" Type="http://schemas.openxmlformats.org/officeDocument/2006/relationships/revisionLog" Target="revisionLog466.xml"/><Relationship Id="rId1964" Type="http://schemas.openxmlformats.org/officeDocument/2006/relationships/revisionLog" Target="revisionLog19.xml"/><Relationship Id="rId1951" Type="http://schemas.openxmlformats.org/officeDocument/2006/relationships/revisionLog" Target="revisionLog6.xml"/><Relationship Id="rId1956" Type="http://schemas.openxmlformats.org/officeDocument/2006/relationships/revisionLog" Target="revisionLog11.xml"/><Relationship Id="rId1972" Type="http://schemas.openxmlformats.org/officeDocument/2006/relationships/revisionLog" Target="revisionLog27.xml"/><Relationship Id="rId1939" Type="http://schemas.openxmlformats.org/officeDocument/2006/relationships/revisionLog" Target="revisionLog470.xml"/><Relationship Id="rId1947" Type="http://schemas.openxmlformats.org/officeDocument/2006/relationships/revisionLog" Target="revisionLog2.xml"/><Relationship Id="rId1968" Type="http://schemas.openxmlformats.org/officeDocument/2006/relationships/revisionLog" Target="revisionLog23.xml"/><Relationship Id="rId1980" Type="http://schemas.openxmlformats.org/officeDocument/2006/relationships/revisionLog" Target="revisionLog35.xml"/><Relationship Id="rId1993" Type="http://schemas.openxmlformats.org/officeDocument/2006/relationships/revisionLog" Target="revisionLog48.xml"/><Relationship Id="rId1989" Type="http://schemas.openxmlformats.org/officeDocument/2006/relationships/revisionLog" Target="revisionLog44.xml"/><Relationship Id="rId1942" Type="http://schemas.openxmlformats.org/officeDocument/2006/relationships/revisionLog" Target="revisionLog473.xml"/><Relationship Id="rId1950" Type="http://schemas.openxmlformats.org/officeDocument/2006/relationships/revisionLog" Target="revisionLog5.xml"/><Relationship Id="rId1955" Type="http://schemas.openxmlformats.org/officeDocument/2006/relationships/revisionLog" Target="revisionLog10.xml"/><Relationship Id="rId1963" Type="http://schemas.openxmlformats.org/officeDocument/2006/relationships/revisionLog" Target="revisionLog18.xml"/><Relationship Id="rId1971" Type="http://schemas.openxmlformats.org/officeDocument/2006/relationships/revisionLog" Target="revisionLog26.xml"/><Relationship Id="rId1976" Type="http://schemas.openxmlformats.org/officeDocument/2006/relationships/revisionLog" Target="revisionLog31.xml"/><Relationship Id="rId1984" Type="http://schemas.openxmlformats.org/officeDocument/2006/relationships/revisionLog" Target="revisionLog39.xml"/><Relationship Id="rId1992" Type="http://schemas.openxmlformats.org/officeDocument/2006/relationships/revisionLog" Target="revisionLog47.xml"/><Relationship Id="rId1967" Type="http://schemas.openxmlformats.org/officeDocument/2006/relationships/revisionLog" Target="revisionLog22.xml"/><Relationship Id="rId1941" Type="http://schemas.openxmlformats.org/officeDocument/2006/relationships/revisionLog" Target="revisionLog472.xml"/><Relationship Id="rId1938" Type="http://schemas.openxmlformats.org/officeDocument/2006/relationships/revisionLog" Target="revisionLog469.xml"/><Relationship Id="rId1954" Type="http://schemas.openxmlformats.org/officeDocument/2006/relationships/revisionLog" Target="revisionLog9.xml"/><Relationship Id="rId1946" Type="http://schemas.openxmlformats.org/officeDocument/2006/relationships/revisionLog" Target="revisionLog1.xml"/><Relationship Id="rId1959" Type="http://schemas.openxmlformats.org/officeDocument/2006/relationships/revisionLog" Target="revisionLog14.xml"/><Relationship Id="rId1988" Type="http://schemas.openxmlformats.org/officeDocument/2006/relationships/revisionLog" Target="revisionLog43.xml"/><Relationship Id="rId1937" Type="http://schemas.openxmlformats.org/officeDocument/2006/relationships/revisionLog" Target="revisionLog468.xml"/><Relationship Id="rId1979" Type="http://schemas.openxmlformats.org/officeDocument/2006/relationships/revisionLog" Target="revisionLog34.xml"/><Relationship Id="rId1987" Type="http://schemas.openxmlformats.org/officeDocument/2006/relationships/revisionLog" Target="revisionLog42.xml"/><Relationship Id="rId1940" Type="http://schemas.openxmlformats.org/officeDocument/2006/relationships/revisionLog" Target="revisionLog471.xml"/><Relationship Id="rId1945" Type="http://schemas.openxmlformats.org/officeDocument/2006/relationships/revisionLog" Target="revisionLog476.xml"/><Relationship Id="rId1953" Type="http://schemas.openxmlformats.org/officeDocument/2006/relationships/revisionLog" Target="revisionLog8.xml"/><Relationship Id="rId1958" Type="http://schemas.openxmlformats.org/officeDocument/2006/relationships/revisionLog" Target="revisionLog13.xml"/><Relationship Id="rId1961" Type="http://schemas.openxmlformats.org/officeDocument/2006/relationships/revisionLog" Target="revisionLog16.xml"/><Relationship Id="rId1966" Type="http://schemas.openxmlformats.org/officeDocument/2006/relationships/revisionLog" Target="revisionLog21.xml"/><Relationship Id="rId1974" Type="http://schemas.openxmlformats.org/officeDocument/2006/relationships/revisionLog" Target="revisionLog2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7496AE6-5399-481E-94EC-F4327F6BFF34}" diskRevisions="1" revisionId="11210" version="51">
  <header guid="{AD5BABF0-BFFF-44AD-BF59-0FA663D82B1C}" dateTime="2015-10-12T10:34:51" maxSheetId="20" userName="Jo Cochrane" r:id="rId1935" minRId="10759" maxRId="10768">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D915FC52-BDA2-4B53-91A9-88916417F37B}" dateTime="2015-10-12T11:09:23" maxSheetId="20" userName="Jo Cochrane" r:id="rId1936" minRId="10769" maxRId="10772">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97DA68DF-F75A-48AD-92AF-91E221690C1B}" dateTime="2015-10-12T13:27:56" maxSheetId="20" userName="Eric Schloesser" r:id="rId1937" minRId="10773">
    <sheetIdMap count="19">
      <sheetId val="1"/>
      <sheetId val="2"/>
      <sheetId val="19"/>
      <sheetId val="9"/>
      <sheetId val="11"/>
      <sheetId val="6"/>
      <sheetId val="10"/>
      <sheetId val="4"/>
      <sheetId val="12"/>
      <sheetId val="13"/>
      <sheetId val="14"/>
      <sheetId val="15"/>
      <sheetId val="16"/>
      <sheetId val="17"/>
      <sheetId val="18"/>
      <sheetId val="8"/>
      <sheetId val="7"/>
      <sheetId val="5"/>
      <sheetId val="3"/>
    </sheetIdMap>
  </header>
  <header guid="{9C053AB0-0B5D-4DFF-8535-FBF28CD94EA5}" dateTime="2015-10-12T15:35:03" maxSheetId="20" userName="Jo Cochrane" r:id="rId1938" minRId="10774" maxRId="10796">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82D7DF43-40AE-4F01-BCDB-3EF8288341A8}" dateTime="2015-10-12T16:48:16" maxSheetId="20" userName="Jo Cochrane" r:id="rId1939" minRId="10797">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18FD88FE-C3BA-426C-A9F1-47875A50C61D}" dateTime="2015-10-13T08:37:19" maxSheetId="20" userName="Jo Cochrane" r:id="rId1940" minRId="10798" maxRId="10804">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31CFB447-D26E-45A4-A26D-3F8CF3CBE29C}" dateTime="2015-10-14T06:31:04" maxSheetId="20" userName="Don Justham" r:id="rId1941">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662297A5-4F90-4F80-81EA-13448137A3F8}" dateTime="2015-10-14T06:52:04" maxSheetId="20" userName="Don Justham" r:id="rId1942" minRId="10805" maxRId="10825">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C472336A-1CA3-4C04-8D16-CF52DF83524F}" dateTime="2015-10-14T07:10:24" maxSheetId="20" userName="Don Justham" r:id="rId1943" minRId="10826" maxRId="10830">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D508C9EF-F5E6-482C-A537-DA84F4BE05F6}" dateTime="2015-10-14T07:11:03" maxSheetId="20" userName="Don Justham" r:id="rId1944" minRId="10831" maxRId="10832">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E0178CB3-D5C2-450E-B525-12432043DF82}" dateTime="2015-10-14T07:23:22" maxSheetId="20" userName="Eric Schloesser" r:id="rId1945" minRId="10833" maxRId="10836">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9BDFD055-BDBA-4FCE-949B-27E780B3E960}" dateTime="2015-10-14T07:26:23" maxSheetId="20" userName="Eric Schloesser" r:id="rId1946">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599C5544-B6A2-4065-90F5-147308BF9AB1}" dateTime="2015-10-14T07:26:47" maxSheetId="20" userName="Eric Schloesser" r:id="rId1947">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DE4D30CE-3832-490A-BFB7-022289F8DEC2}" dateTime="2015-10-14T11:57:33" maxSheetId="20" userName="Don Justham" r:id="rId1948" minRId="10837" maxRId="10861">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CEF74B63-0135-4B07-9824-17638BC6A362}" dateTime="2015-10-14T12:22:34" maxSheetId="20" userName="Don Justham" r:id="rId1949" minRId="10862">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5EB4D15F-C5D5-4CF6-877D-4A0BE52F4CAC}" dateTime="2015-10-14T17:43:09" maxSheetId="20" userName="Don Justham" r:id="rId1950" minRId="10863" maxRId="10877">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79ED176D-8E0D-4B3F-B949-52DEEEBD6AA3}" dateTime="2015-10-15T13:59:43" maxSheetId="20" userName="Don Justham" r:id="rId1951" minRId="10878">
    <sheetIdMap count="19">
      <sheetId val="1"/>
      <sheetId val="2"/>
      <sheetId val="9"/>
      <sheetId val="19"/>
      <sheetId val="11"/>
      <sheetId val="6"/>
      <sheetId val="10"/>
      <sheetId val="4"/>
      <sheetId val="12"/>
      <sheetId val="13"/>
      <sheetId val="14"/>
      <sheetId val="15"/>
      <sheetId val="16"/>
      <sheetId val="17"/>
      <sheetId val="18"/>
      <sheetId val="8"/>
      <sheetId val="7"/>
      <sheetId val="5"/>
      <sheetId val="3"/>
    </sheetIdMap>
  </header>
  <header guid="{F8D94D06-9410-4453-A841-34649DBB68DF}" dateTime="2015-10-15T14:50:11" maxSheetId="21" userName="Eric Schloesser" r:id="rId1952" minRId="10879" maxRId="10884">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C88BF4A8-1E7A-472D-9746-63C5344C387E}" dateTime="2015-10-15T14:52:10" maxSheetId="21" userName="Eric Schloesser" r:id="rId1953" minRId="10885" maxRId="10886">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58E8CAD2-2807-45C4-A7D1-0482DF394E6E}" dateTime="2015-10-18T08:54:05" maxSheetId="21" userName="Don Justham" r:id="rId1954" minRId="10887" maxRId="10892">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244F5D31-4CE5-4CA6-98E3-25D255AC6558}" dateTime="2015-10-18T08:57:30" maxSheetId="21" userName="Don Justham" r:id="rId1955" minRId="10893" maxRId="10894">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BFFA4242-B74C-4CFE-9831-07B536FE9CE7}" dateTime="2015-10-19T08:44:43" maxSheetId="21" userName="Eric Schloesser" r:id="rId1956" minRId="10895" maxRId="10897">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7E344E50-2DBF-468A-B033-AAA2B1B14D52}" dateTime="2015-10-19T09:37:13" maxSheetId="21" userName="Eric Schloesser" r:id="rId1957" minRId="10898" maxRId="10900">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8FE0A70C-0E6B-4B64-B0DD-88F2F1329AE8}" dateTime="2015-10-19T16:51:12" maxSheetId="21" userName="Eric Schloesser" r:id="rId1958" minRId="10901" maxRId="10904">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A32EFDC9-6C87-460E-BC8B-1CC35449199D}" dateTime="2015-10-20T10:19:49" maxSheetId="21" userName="Don Justham" r:id="rId1959" minRId="10905">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CA046997-AD71-4240-B7AD-1464478C59E4}" dateTime="2015-10-20T15:57:17" maxSheetId="21" userName="Eric Schloesser" r:id="rId1960" minRId="10906" maxRId="10912">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54695530-1BFE-4640-977B-0533894101D5}" dateTime="2015-10-21T08:30:02" maxSheetId="21" userName="Don Justham" r:id="rId1961" minRId="10913" maxRId="10930">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B7A86214-8E05-4A00-BDE9-7D629F5BF85B}" dateTime="2015-10-21T10:57:57" maxSheetId="21" userName="Don Justham" r:id="rId1962" minRId="10931" maxRId="10935">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EDEA666F-B04D-4D8D-B4A2-7E09EEC46D32}" dateTime="2015-10-21T13:42:47" maxSheetId="21" userName="Don Justham" r:id="rId1963" minRId="10936" maxRId="10939">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C23FD08E-6FF4-47A4-9748-0D8120539BB8}" dateTime="2015-10-22T11:22:23" maxSheetId="21" userName="Don Justham" r:id="rId1964" minRId="10940" maxRId="10942">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81FEBF08-B938-4026-A491-1FD870FBD9D3}" dateTime="2015-10-22T15:32:06" maxSheetId="21" userName="Don Justham" r:id="rId1965" minRId="10943">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AA22E27D-06A9-4708-A22D-C03C08E57097}" dateTime="2015-10-22T15:36:03" maxSheetId="21" userName="Don Justham" r:id="rId1966" minRId="10944">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9B84523B-B300-44B5-A369-DEE9456BFD57}" dateTime="2015-10-22T17:25:54" maxSheetId="21" userName="Don Justham" r:id="rId1967" minRId="10945">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E8E88C0A-76F9-428B-AA55-B344033B929F}" dateTime="2015-10-23T08:21:03" maxSheetId="21" userName="Don Justham" r:id="rId1968" minRId="10946" maxRId="10960">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53326AFB-E99B-4B1B-BE17-1DFF95C4DD98}" dateTime="2015-10-23T08:28:26" maxSheetId="21" userName="Don Justham" r:id="rId1969" minRId="10961" maxRId="10963">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C40C231E-F896-46DB-A1B1-6C53AB8D9518}" dateTime="2015-10-23T10:06:43" maxSheetId="21" userName="Don Justham" r:id="rId1970" minRId="10964">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859ACF26-D9C5-46F0-B4EE-140956E2F6E6}" dateTime="2015-10-23T10:42:28" maxSheetId="21" userName="Don Justham" r:id="rId1971" minRId="10965" maxRId="10970">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6B4C0A13-8F0D-4DC5-BA03-603FC4D398CA}" dateTime="2015-10-23T10:43:08" maxSheetId="21" userName="Don Justham" r:id="rId1972" minRId="10971">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EEC82E93-E883-434F-B776-EE174547064C}" dateTime="2015-10-26T08:03:01" maxSheetId="21" userName="Don Justham" r:id="rId1973" minRId="10972" maxRId="10973">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8F91598A-7ACF-439C-8F91-464415BAD2D7}" dateTime="2015-10-27T09:37:25" maxSheetId="21" userName="Don Justham" r:id="rId1974" minRId="10974">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A7A37F77-BBF9-4F6A-BDD2-2A532EE09775}" dateTime="2015-10-27T10:17:10" maxSheetId="21" userName="Don Justham" r:id="rId1975" minRId="10975" maxRId="10978">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278D8580-D84E-4DC1-AB5E-94F7B2F9ABCF}" dateTime="2015-10-27T16:16:36" maxSheetId="21" userName="Don Justham" r:id="rId1976" minRId="10979" maxRId="10986">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17ABCF39-A3B8-4017-8F53-BF39CEB6688C}" dateTime="2015-10-27T16:20:09" maxSheetId="21" userName="Don Justham" r:id="rId1977" minRId="10987" maxRId="10993">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AD9A1E74-54CC-449F-B6B4-4DDF2A148768}" dateTime="2015-10-29T13:36:53" maxSheetId="21" userName="Don Justham" r:id="rId1978" minRId="10994">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017FBF0D-4146-40EC-9614-8FD5F4C6C67C}" dateTime="2015-11-02T08:10:50" maxSheetId="21" userName="Don Justham" r:id="rId1979" minRId="10995" maxRId="11013">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1572B224-7413-4C30-A107-3148B0F54A09}" dateTime="2015-11-02T10:50:12" maxSheetId="21" userName="Don Justham" r:id="rId1980">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E7738213-40EA-40D0-B671-62F073A2ABD0}" dateTime="2015-11-02T17:01:22" maxSheetId="21" userName="Don Justham" r:id="rId1981" minRId="11014" maxRId="11038">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72737776-E253-4B4D-A64E-37C30992EC1C}" dateTime="2015-11-02T17:15:45" maxSheetId="21" userName="Don Justham" r:id="rId1982" minRId="11039">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B9676DCC-DC9B-4005-91DB-2E5265C42FF4}" dateTime="2015-11-02T17:18:53" maxSheetId="21" userName="Don Justham" r:id="rId1983" minRId="11040">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C1AAC06A-97C4-4BAB-AD23-69479D24BA63}" dateTime="2015-11-03T07:54:06" maxSheetId="21" userName="Don Justham" r:id="rId1984" minRId="11041">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69BB0D1D-AB6F-4EFB-A535-C892FEB9CB1C}" dateTime="2015-11-03T10:05:54" maxSheetId="21" userName="Don Justham" r:id="rId1985" minRId="11042" maxRId="11046">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7DE8D6DD-5E9E-46FF-8FFA-60F5DA649B9D}" dateTime="2015-11-03T11:10:13" maxSheetId="21" userName="Don Justham" r:id="rId1986" minRId="11047">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4B0E70FC-1CE3-4E91-B6E3-0931C15C1C48}" dateTime="2015-11-03T16:52:13" maxSheetId="21" userName="Don Justham" r:id="rId1987" minRId="11048">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03459671-B0EF-4A83-8A2E-C9D6A9BC2F17}" dateTime="2015-11-04T14:42:43" maxSheetId="21" userName="Don Justham" r:id="rId1988" minRId="11049" maxRId="11159">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3F995E28-6901-4F62-A36E-A409B8761681}" dateTime="2015-11-04T14:58:29" maxSheetId="21" userName="Don Justham" r:id="rId1989" minRId="11160" maxRId="11166">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80524287-B276-481F-94B9-58FF05A7A569}" dateTime="2015-11-05T07:37:50" maxSheetId="21" userName="Don Justham" r:id="rId1990" minRId="11167" maxRId="11174">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430030F2-6E82-4E40-9295-A67CFB23107B}" dateTime="2015-11-05T13:53:05" maxSheetId="21" userName="Don Justham" r:id="rId1991" minRId="11175">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F8463D52-DC38-4E3C-BF31-472215AF23FC}" dateTime="2015-11-06T14:32:25" maxSheetId="21" userName="Don Justham" r:id="rId1992" minRId="11176" maxRId="11194">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E03109AB-C226-4802-8E8E-118488E8D417}" dateTime="2015-11-10T08:30:24" maxSheetId="21" userName="Don Justham" r:id="rId1993" minRId="11195" maxRId="11209">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 guid="{B7496AE6-5399-481E-94EC-F4327F6BFF34}" dateTime="2015-11-10T14:58:38" maxSheetId="21" userName="Don Justham" r:id="rId1994" minRId="11210">
    <sheetIdMap count="20">
      <sheetId val="1"/>
      <sheetId val="2"/>
      <sheetId val="20"/>
      <sheetId val="19"/>
      <sheetId val="9"/>
      <sheetId val="11"/>
      <sheetId val="6"/>
      <sheetId val="10"/>
      <sheetId val="4"/>
      <sheetId val="12"/>
      <sheetId val="13"/>
      <sheetId val="14"/>
      <sheetId val="15"/>
      <sheetId val="16"/>
      <sheetId val="17"/>
      <sheetId val="18"/>
      <sheetId val="8"/>
      <sheetId val="7"/>
      <sheetId val="5"/>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46AFD94-4EE6-4239-B757-F689A56BC456}" action="delete"/>
  <rcv guid="{B46AFD94-4EE6-4239-B757-F689A56BC456}"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93" sId="1">
    <oc r="L10" t="inlineStr">
      <is>
        <t>Everything shipped, Schaeffler has cancelled this line but won't pay until "installed"</t>
      </is>
    </oc>
    <nc r="L10" t="inlineStr">
      <is>
        <t>Additional Duct Ordered 10/16 New PO on the way</t>
      </is>
    </nc>
  </rcc>
  <rfmt sheetId="1" sqref="L10" start="0" length="2147483647">
    <dxf>
      <font>
        <color rgb="FFFF0000"/>
      </font>
    </dxf>
  </rfmt>
  <rfmt sheetId="1" sqref="L10" start="0" length="2147483647">
    <dxf>
      <font>
        <b/>
      </font>
    </dxf>
  </rfmt>
  <rcc rId="10894" sId="2">
    <oc r="K15" t="inlineStr">
      <is>
        <t>Ship to AVANI</t>
      </is>
    </oc>
    <nc r="K15" t="inlineStr">
      <is>
        <t>Ordered 10/15 Ship to AVANI</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895" sId="19" ref="A32:XFD32" action="insertRow"/>
  <rm rId="10896" sheetId="19" source="A11:XFD11" destination="A32:XFD32" sourceSheetId="2">
    <rfmt sheetId="19" xfDxf="1" sqref="A32:XFD32" start="0" length="0">
      <dxf>
        <font>
          <color auto="1"/>
        </font>
      </dxf>
    </rfmt>
    <rfmt sheetId="19" sqref="A32" start="0" length="0">
      <dxf>
        <numFmt numFmtId="19" formatCode="m/d/yyyy"/>
        <alignment horizontal="left" vertical="top" readingOrder="0"/>
      </dxf>
    </rfmt>
    <rfmt sheetId="19" sqref="B32" start="0" length="0">
      <dxf>
        <numFmt numFmtId="19" formatCode="m/d/yyyy"/>
        <alignment horizontal="left" vertical="top" readingOrder="0"/>
      </dxf>
    </rfmt>
    <rfmt sheetId="19" sqref="C32" start="0" length="0">
      <dxf>
        <alignment horizontal="left" vertical="top" readingOrder="0"/>
      </dxf>
    </rfmt>
    <rfmt sheetId="19" sqref="D32" start="0" length="0">
      <dxf>
        <numFmt numFmtId="34" formatCode="_(&quot;$&quot;* #,##0.00_);_(&quot;$&quot;* \(#,##0.00\);_(&quot;$&quot;* &quot;-&quot;??_);_(@_)"/>
      </dxf>
    </rfmt>
    <rfmt sheetId="19" sqref="E32" start="0" length="0">
      <dxf>
        <alignment horizontal="left" vertical="top" readingOrder="0"/>
      </dxf>
    </rfmt>
    <rfmt sheetId="19" sqref="F32" start="0" length="0">
      <dxf>
        <alignment horizontal="left" vertical="top" wrapText="1" readingOrder="0"/>
      </dxf>
    </rfmt>
    <rfmt sheetId="19" sqref="G32" start="0" length="0">
      <dxf>
        <alignment horizontal="left" vertical="top" readingOrder="0"/>
      </dxf>
    </rfmt>
    <rfmt sheetId="19" sqref="H32" start="0" length="0">
      <dxf>
        <alignment horizontal="left" vertical="top" wrapText="1" readingOrder="0"/>
      </dxf>
    </rfmt>
    <rfmt sheetId="19" sqref="I32" start="0" length="0">
      <dxf>
        <numFmt numFmtId="19" formatCode="m/d/yyyy"/>
        <alignment horizontal="left" vertical="top" readingOrder="0"/>
      </dxf>
    </rfmt>
    <rfmt sheetId="19" sqref="J32" start="0" length="0">
      <dxf>
        <alignment horizontal="left" vertical="top" wrapText="1" readingOrder="0"/>
      </dxf>
    </rfmt>
    <rfmt sheetId="19" sqref="K32" start="0" length="0">
      <dxf>
        <font>
          <b/>
          <color auto="1"/>
        </font>
        <alignment horizontal="left" vertical="top" wrapText="1" readingOrder="0"/>
      </dxf>
    </rfmt>
    <rfmt sheetId="19" sqref="L32" start="0" length="0">
      <dxf>
        <alignment horizontal="left" vertical="top" wrapText="1" readingOrder="0"/>
      </dxf>
    </rfmt>
  </rm>
  <rrc rId="10897" sId="2" ref="A11:XFD11" action="deleteRow">
    <rfmt sheetId="2" xfDxf="1" sqref="A11:XFD11" start="0" length="0"/>
    <rfmt sheetId="2" sqref="A11" start="0" length="0">
      <dxf>
        <numFmt numFmtId="19" formatCode="m/d/yyyy"/>
        <alignment horizontal="left" vertical="top" readingOrder="0"/>
      </dxf>
    </rfmt>
    <rfmt sheetId="2" sqref="B11" start="0" length="0">
      <dxf>
        <alignment horizontal="left" vertical="top" readingOrder="0"/>
      </dxf>
    </rfmt>
    <rfmt sheetId="2" sqref="C11" start="0" length="0">
      <dxf>
        <alignment horizontal="left" vertical="top" readingOrder="0"/>
      </dxf>
    </rfmt>
    <rfmt sheetId="2" sqref="D11" start="0" length="0">
      <dxf>
        <numFmt numFmtId="34" formatCode="_(&quot;$&quot;* #,##0.00_);_(&quot;$&quot;* \(#,##0.00\);_(&quot;$&quot;* &quot;-&quot;??_);_(@_)"/>
      </dxf>
    </rfmt>
    <rfmt sheetId="2" sqref="E11" start="0" length="0">
      <dxf>
        <alignment horizontal="left" vertical="top" readingOrder="0"/>
      </dxf>
    </rfmt>
    <rfmt sheetId="2" sqref="F11" start="0" length="0">
      <dxf>
        <alignment horizontal="left" vertical="top" wrapText="1" readingOrder="0"/>
      </dxf>
    </rfmt>
    <rfmt sheetId="2" sqref="G11" start="0" length="0">
      <dxf>
        <alignment horizontal="left" vertical="top" readingOrder="0"/>
      </dxf>
    </rfmt>
    <rfmt sheetId="2" sqref="H11" start="0" length="0">
      <dxf>
        <alignment horizontal="left" vertical="top" wrapText="1" readingOrder="0"/>
      </dxf>
    </rfmt>
    <rfmt sheetId="2" sqref="I11" start="0" length="0">
      <dxf>
        <numFmt numFmtId="19" formatCode="m/d/yyyy"/>
        <alignment horizontal="left" vertical="top" wrapText="1" readingOrder="0"/>
      </dxf>
    </rfmt>
    <rfmt sheetId="2" sqref="J11" start="0" length="0">
      <dxf>
        <alignment horizontal="left" vertical="top" wrapText="1" readingOrder="0"/>
      </dxf>
    </rfmt>
    <rfmt sheetId="2" sqref="K11" start="0" length="0">
      <dxf>
        <alignment horizontal="left" vertical="top" wrapText="1" readingOrder="0"/>
      </dxf>
    </rfmt>
  </rr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98" sId="1">
    <oc r="K14" t="inlineStr">
      <is>
        <t>Devember</t>
      </is>
    </oc>
    <nc r="K14" t="inlineStr">
      <is>
        <t>December</t>
      </is>
    </nc>
  </rcc>
  <rcc rId="10899" sId="1" numFmtId="19">
    <oc r="A24">
      <v>42279</v>
    </oc>
    <nc r="A24" t="inlineStr">
      <is>
        <t xml:space="preserve"> </t>
      </is>
    </nc>
  </rcc>
  <rcc rId="10900" sId="1" numFmtId="19">
    <oc r="E1">
      <v>42291</v>
    </oc>
    <nc r="E1">
      <v>42297</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01" sId="1">
    <oc r="L23" t="inlineStr">
      <is>
        <r>
          <t>9/17 welcome letter Absolent shipping</t>
        </r>
        <r>
          <rPr>
            <b/>
            <sz val="11"/>
            <color rgb="FFFF0000"/>
            <rFont val="Calibri"/>
            <family val="2"/>
          </rPr>
          <t xml:space="preserve"> 1/12/16</t>
        </r>
      </is>
    </oc>
    <nc r="L23" t="inlineStr">
      <is>
        <r>
          <t>Absolent shipping</t>
        </r>
        <r>
          <rPr>
            <b/>
            <sz val="11"/>
            <color rgb="FFFF0000"/>
            <rFont val="Calibri"/>
            <family val="2"/>
          </rPr>
          <t xml:space="preserve"> 1/12/16, ME working on layout</t>
        </r>
      </is>
    </nc>
  </rcc>
  <rrc rId="10902" sId="2" eol="1" ref="A16:XFD16" action="insertRow"/>
  <rcc rId="10903" sId="2" numFmtId="19">
    <nc r="A16">
      <v>42296</v>
    </nc>
  </rcc>
  <rcc rId="10904" sId="1">
    <oc r="L14" t="inlineStr">
      <is>
        <t>9/25 taiwan read ship date 11/19, plenum box ordered, ACT holding order till I tell her a date to ship 10/12 per eric to cust will receive in Dec.  Client ok'd</t>
      </is>
    </oc>
    <nc r="L14" t="inlineStr">
      <is>
        <t xml:space="preserve"> taiwan ship date 11/19, plenum box ordered, ACT holding order till I tell her a date to ship 10/12 per eric to cust will receive in Dec.  Client ok'd Approved drawing, need duct review and order</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05" sId="1">
    <oc r="L20" t="inlineStr">
      <is>
        <t>Hal doing drawings</t>
      </is>
    </oc>
    <nc r="L20" t="inlineStr">
      <is>
        <t>Hal doing drawings, Act units ship 11/21</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06" sId="2">
    <oc r="K14" t="inlineStr">
      <is>
        <t>Ordered 10/15 Ship to AVANI</t>
      </is>
    </oc>
    <nc r="K14" t="inlineStr">
      <is>
        <t>Need to Paint, Customer wants it shipped 12/1</t>
      </is>
    </nc>
  </rcc>
  <rcc rId="10907" sId="2" numFmtId="19">
    <nc r="I14">
      <v>42339</v>
    </nc>
  </rcc>
  <rcc rId="10908" sId="1">
    <nc r="K20" t="inlineStr">
      <is>
        <t>Install week of 11/9</t>
      </is>
    </nc>
  </rcc>
  <rcc rId="10909" sId="1">
    <nc r="J20" t="inlineStr">
      <is>
        <t>ASAP</t>
      </is>
    </nc>
  </rcc>
  <rcc rId="10910" sId="1">
    <oc r="L20" t="inlineStr">
      <is>
        <t>Hal doing drawings, Act units ship 11/21</t>
      </is>
    </oc>
    <nc r="L20" t="inlineStr">
      <is>
        <t>Hal doing drawings, Act units ship 11/6, need approved drawings and duct to be ordered</t>
      </is>
    </nc>
  </rcc>
  <rcc rId="10911" sId="1">
    <oc r="L15" t="inlineStr">
      <is>
        <r>
          <rPr>
            <b/>
            <sz val="11"/>
            <color rgb="FFFF0000"/>
            <rFont val="Calibri"/>
            <family val="2"/>
          </rPr>
          <t>Check delivery of Taiwan and Boss products</t>
        </r>
        <r>
          <rPr>
            <sz val="11"/>
            <rFont val="Calibri"/>
            <family val="2"/>
          </rPr>
          <t>, Duct Inc Install</t>
        </r>
      </is>
    </oc>
    <nc r="L15" t="inlineStr">
      <is>
        <t>Delivery all on 10/23, Duct Inc Install</t>
      </is>
    </nc>
  </rcc>
  <rfmt sheetId="1" sqref="J15" start="0" length="2147483647">
    <dxf>
      <font>
        <color rgb="FFFF0000"/>
      </font>
    </dxf>
  </rfmt>
  <rfmt sheetId="1" sqref="J15" start="0" length="2147483647">
    <dxf>
      <font>
        <b/>
      </font>
    </dxf>
  </rfmt>
  <rcc rId="10912" sId="1">
    <nc r="J15" t="inlineStr">
      <is>
        <t>Install after 11/9</t>
      </is>
    </nc>
  </rcc>
  <rcv guid="{B46AFD94-4EE6-4239-B757-F689A56BC456}" action="delete"/>
  <rcv guid="{B46AFD94-4EE6-4239-B757-F689A56BC456}"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13" sId="2">
    <oc r="K10" t="inlineStr">
      <is>
        <t>need approved dwg and pipe order</t>
      </is>
    </oc>
    <nc r="K10" t="inlineStr">
      <is>
        <t>ORDER PIPE</t>
      </is>
    </nc>
  </rcc>
  <rrc rId="10914" sId="1" ref="A27:XFD28" action="insertRow"/>
  <rcc rId="10915" sId="1" numFmtId="19">
    <nc r="A27">
      <v>42296</v>
    </nc>
  </rcc>
  <rcc rId="10916" sId="1">
    <nc r="B27" t="inlineStr">
      <is>
        <t>ES</t>
      </is>
    </nc>
  </rcc>
  <rcc rId="10917" sId="1">
    <nc r="C27">
      <v>23459</v>
    </nc>
  </rcc>
  <rcc rId="10918" sId="1" numFmtId="34">
    <nc r="D27">
      <v>26440</v>
    </nc>
  </rcc>
  <rcc rId="10919" sId="1" endOfListFormulaUpdate="1">
    <oc r="D30">
      <f>SUM(D4:D26)</f>
    </oc>
    <nc r="D30">
      <f>SUM(D4:D27)</f>
    </nc>
  </rcc>
  <rcc rId="10920" sId="1">
    <nc r="F27" t="inlineStr">
      <is>
        <t>956-726-1626</t>
      </is>
    </nc>
  </rcc>
  <rcc rId="10921" sId="1">
    <nc r="E27" t="inlineStr">
      <is>
        <t>APIC-Angers &amp; Salinas-TX</t>
      </is>
    </nc>
  </rcc>
  <rcc rId="10922" sId="1">
    <nc r="H27" t="inlineStr">
      <is>
        <t>A SMoke5 (3) Penguin stands (3) duct to connect</t>
      </is>
    </nc>
  </rcc>
  <rcc rId="10923" sId="1">
    <nc r="L27" t="inlineStr">
      <is>
        <t>absolents ordered 10/21, need to discuss duct with ED</t>
      </is>
    </nc>
  </rcc>
  <rcc rId="10924" sId="2">
    <nc r="E16" t="inlineStr">
      <is>
        <t>Lake Region Medical</t>
      </is>
    </nc>
  </rcc>
  <rcc rId="10925" sId="2">
    <nc r="B16" t="inlineStr">
      <is>
        <t>MC</t>
      </is>
    </nc>
  </rcc>
  <rcc rId="10926" sId="2">
    <nc r="C16">
      <v>23455</v>
    </nc>
  </rcc>
  <rcc rId="10927" sId="2" numFmtId="34">
    <nc r="D16">
      <v>8048</v>
    </nc>
  </rcc>
  <rcc rId="10928" sId="2">
    <nc r="H16" t="inlineStr">
      <is>
        <t>A Mist 20, Carbon Filter and MP-400 and stand</t>
      </is>
    </nc>
  </rcc>
  <rcc rId="10929" sId="2" numFmtId="19">
    <nc r="I16">
      <v>42324</v>
    </nc>
  </rcc>
  <rcc rId="10930" sId="2">
    <nc r="K16" t="inlineStr">
      <is>
        <t>all ordered, build mist pump box</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31" sId="2">
    <oc r="H5" t="inlineStr">
      <is>
        <r>
          <t>arm-2040H,</t>
        </r>
        <r>
          <rPr>
            <b/>
            <sz val="11"/>
            <color rgb="FFFF0000"/>
            <rFont val="Calibri"/>
            <family val="2"/>
          </rPr>
          <t xml:space="preserve"> suction rail</t>
        </r>
      </is>
    </oc>
    <nc r="H5" t="inlineStr">
      <is>
        <r>
          <t>arm-2040,</t>
        </r>
        <r>
          <rPr>
            <b/>
            <sz val="11"/>
            <color rgb="FFFF0000"/>
            <rFont val="Calibri"/>
            <family val="2"/>
          </rPr>
          <t xml:space="preserve"> suction rail</t>
        </r>
      </is>
    </nc>
  </rcc>
  <rcc rId="10932" sId="2">
    <oc r="K5" t="inlineStr">
      <is>
        <t>7/24 work order done for arm 7/29 brittany paying bill in order for us to order suction rails 8/5 chaz ordering suction rails from Poland 8/26 em chaz for eta on poland order</t>
      </is>
    </oc>
    <nc r="K5" t="inlineStr">
      <is>
        <t>verify arm lines up with suction rail</t>
      </is>
    </nc>
  </rcc>
  <rcc rId="10933" sId="2">
    <oc r="K11" t="inlineStr">
      <is>
        <t>per pontus no welcome letter 10/06 EST 1/11/16 we need drawings</t>
      </is>
    </oc>
    <nc r="K11" t="inlineStr">
      <is>
        <t>10/06 EST 1/11/16 we need drawings</t>
      </is>
    </nc>
  </rcc>
  <rm rId="10934" sheetId="19" source="A12:XFD12" destination="A33:XFD33" sourceSheetId="2">
    <undo index="0" exp="area" dr="D2:D12" r="D21" sId="2"/>
    <rfmt sheetId="19" xfDxf="1" sqref="A33:XFD33" start="0" length="0"/>
  </rm>
  <rrc rId="10935" sId="2" ref="A12:XFD12" action="deleteRow">
    <rfmt sheetId="2" xfDxf="1" sqref="A12:XFD12" start="0" length="0"/>
    <rfmt sheetId="2" sqref="A12" start="0" length="0">
      <dxf>
        <numFmt numFmtId="19" formatCode="m/d/yyyy"/>
        <alignment horizontal="left" vertical="top" readingOrder="0"/>
      </dxf>
    </rfmt>
    <rfmt sheetId="2" sqref="B12" start="0" length="0">
      <dxf>
        <alignment horizontal="left" vertical="top" readingOrder="0"/>
      </dxf>
    </rfmt>
    <rfmt sheetId="2" sqref="C12" start="0" length="0">
      <dxf>
        <alignment horizontal="left" vertical="top" readingOrder="0"/>
      </dxf>
    </rfmt>
    <rfmt sheetId="2" sqref="D12" start="0" length="0">
      <dxf>
        <numFmt numFmtId="34" formatCode="_(&quot;$&quot;* #,##0.00_);_(&quot;$&quot;* \(#,##0.00\);_(&quot;$&quot;* &quot;-&quot;??_);_(@_)"/>
      </dxf>
    </rfmt>
    <rfmt sheetId="2" sqref="E12" start="0" length="0">
      <dxf>
        <alignment horizontal="left" vertical="top" readingOrder="0"/>
      </dxf>
    </rfmt>
    <rfmt sheetId="2" sqref="F12" start="0" length="0">
      <dxf>
        <alignment horizontal="left" vertical="top" wrapText="1" readingOrder="0"/>
      </dxf>
    </rfmt>
    <rfmt sheetId="2" sqref="G12" start="0" length="0">
      <dxf>
        <alignment horizontal="left" vertical="top" readingOrder="0"/>
      </dxf>
    </rfmt>
    <rfmt sheetId="2" sqref="H12" start="0" length="0">
      <dxf>
        <alignment horizontal="left" vertical="top" wrapText="1" readingOrder="0"/>
      </dxf>
    </rfmt>
    <rfmt sheetId="2" sqref="I12" start="0" length="0">
      <dxf>
        <numFmt numFmtId="19" formatCode="m/d/yyyy"/>
        <alignment horizontal="left" vertical="top" wrapText="1" readingOrder="0"/>
      </dxf>
    </rfmt>
    <rfmt sheetId="2" sqref="J12" start="0" length="0">
      <dxf>
        <alignment horizontal="left" vertical="top" wrapText="1" readingOrder="0"/>
      </dxf>
    </rfmt>
    <rfmt sheetId="2" sqref="K12" start="0" length="0">
      <dxf>
        <alignment horizontal="left" vertical="top" wrapText="1" readingOrder="0"/>
      </dxf>
    </rfmt>
  </rrc>
  <rfmt sheetId="2" sqref="K5" start="0" length="2147483647">
    <dxf>
      <font>
        <color rgb="FFFF0000"/>
      </font>
    </dxf>
  </rfmt>
  <rfmt sheetId="2" sqref="K5" start="0" length="2147483647">
    <dxf>
      <font>
        <b/>
      </font>
    </dxf>
  </rfmt>
  <rcv guid="{1206EF48-2E3D-4188-8EF8-F2A3C318E1E0}" action="delete"/>
  <rcv guid="{1206EF48-2E3D-4188-8EF8-F2A3C318E1E0}"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10936" sheetId="19" source="A12:XFD12" destination="A34:XFD34" sourceSheetId="2">
    <rfmt sheetId="19" xfDxf="1" sqref="A34:XFD34" start="0" length="0"/>
  </rm>
  <rm rId="10937" sheetId="19" source="A14:XFD14" destination="A35:XFD35" sourceSheetId="2">
    <rfmt sheetId="19" xfDxf="1" sqref="A35:XFD35" start="0" length="0"/>
  </rm>
  <rrc rId="10938" sId="2" ref="A12:XFD12" action="deleteRow">
    <rfmt sheetId="2" xfDxf="1" sqref="A12:XFD12" start="0" length="0"/>
    <rfmt sheetId="2" sqref="A12" start="0" length="0">
      <dxf>
        <numFmt numFmtId="19" formatCode="m/d/yyyy"/>
        <alignment horizontal="left" vertical="top" readingOrder="0"/>
      </dxf>
    </rfmt>
    <rfmt sheetId="2" sqref="B12" start="0" length="0">
      <dxf>
        <alignment horizontal="left" vertical="top" readingOrder="0"/>
      </dxf>
    </rfmt>
    <rfmt sheetId="2" sqref="C12" start="0" length="0">
      <dxf>
        <alignment horizontal="left" vertical="top" readingOrder="0"/>
      </dxf>
    </rfmt>
    <rfmt sheetId="2" sqref="D12" start="0" length="0">
      <dxf>
        <numFmt numFmtId="34" formatCode="_(&quot;$&quot;* #,##0.00_);_(&quot;$&quot;* \(#,##0.00\);_(&quot;$&quot;* &quot;-&quot;??_);_(@_)"/>
      </dxf>
    </rfmt>
    <rfmt sheetId="2" sqref="E12" start="0" length="0">
      <dxf>
        <alignment horizontal="left" vertical="top" readingOrder="0"/>
      </dxf>
    </rfmt>
    <rfmt sheetId="2" sqref="F12" start="0" length="0">
      <dxf>
        <alignment horizontal="left" vertical="top" wrapText="1" readingOrder="0"/>
      </dxf>
    </rfmt>
    <rfmt sheetId="2" sqref="G12" start="0" length="0">
      <dxf>
        <alignment horizontal="left" vertical="top" readingOrder="0"/>
      </dxf>
    </rfmt>
    <rfmt sheetId="2" sqref="H12" start="0" length="0">
      <dxf>
        <alignment horizontal="left" vertical="top" wrapText="1" readingOrder="0"/>
      </dxf>
    </rfmt>
    <rfmt sheetId="2" sqref="I12" start="0" length="0">
      <dxf>
        <numFmt numFmtId="19" formatCode="m/d/yyyy"/>
        <alignment horizontal="left" vertical="top" wrapText="1" readingOrder="0"/>
      </dxf>
    </rfmt>
    <rfmt sheetId="2" sqref="J12" start="0" length="0">
      <dxf>
        <alignment horizontal="left" vertical="top" wrapText="1" readingOrder="0"/>
      </dxf>
    </rfmt>
    <rfmt sheetId="2" sqref="K12" start="0" length="0">
      <dxf>
        <alignment horizontal="left" vertical="top" wrapText="1" readingOrder="0"/>
      </dxf>
    </rfmt>
  </rrc>
  <rrc rId="10939" sId="2" ref="A13:XFD13" action="deleteRow">
    <rfmt sheetId="2" xfDxf="1" sqref="A13:XFD13" start="0" length="0"/>
    <rfmt sheetId="2" sqref="A13" start="0" length="0">
      <dxf>
        <numFmt numFmtId="19" formatCode="m/d/yyyy"/>
        <alignment horizontal="left" vertical="top" readingOrder="0"/>
      </dxf>
    </rfmt>
    <rfmt sheetId="2" sqref="B13" start="0" length="0">
      <dxf>
        <alignment horizontal="left" vertical="top" readingOrder="0"/>
      </dxf>
    </rfmt>
    <rfmt sheetId="2" sqref="C13" start="0" length="0">
      <dxf>
        <alignment horizontal="left" vertical="top" readingOrder="0"/>
      </dxf>
    </rfmt>
    <rfmt sheetId="2" sqref="D13" start="0" length="0">
      <dxf>
        <numFmt numFmtId="34" formatCode="_(&quot;$&quot;* #,##0.00_);_(&quot;$&quot;* \(#,##0.00\);_(&quot;$&quot;* &quot;-&quot;??_);_(@_)"/>
      </dxf>
    </rfmt>
    <rfmt sheetId="2" sqref="E13" start="0" length="0">
      <dxf>
        <alignment horizontal="left" vertical="top" readingOrder="0"/>
      </dxf>
    </rfmt>
    <rfmt sheetId="2" sqref="F13" start="0" length="0">
      <dxf>
        <alignment horizontal="left" vertical="top" wrapText="1" readingOrder="0"/>
      </dxf>
    </rfmt>
    <rfmt sheetId="2" sqref="G13" start="0" length="0">
      <dxf>
        <alignment horizontal="left" vertical="top" readingOrder="0"/>
      </dxf>
    </rfmt>
    <rfmt sheetId="2" sqref="H13" start="0" length="0">
      <dxf>
        <alignment horizontal="left" vertical="top" wrapText="1" readingOrder="0"/>
      </dxf>
    </rfmt>
    <rfmt sheetId="2" sqref="I13" start="0" length="0">
      <dxf>
        <numFmt numFmtId="19" formatCode="m/d/yyyy"/>
        <alignment horizontal="left" vertical="top" wrapText="1" readingOrder="0"/>
      </dxf>
    </rfmt>
    <rfmt sheetId="2" sqref="J13" start="0" length="0">
      <dxf>
        <alignment horizontal="left" vertical="top" wrapText="1" readingOrder="0"/>
      </dxf>
    </rfmt>
    <rfmt sheetId="2" sqref="K13" start="0" length="0">
      <dxf>
        <alignment horizontal="left" vertical="top" wrapText="1" readingOrder="0"/>
      </dxf>
    </rfmt>
  </rrc>
  <rcv guid="{1206EF48-2E3D-4188-8EF8-F2A3C318E1E0}" action="delete"/>
  <rcv guid="{1206EF48-2E3D-4188-8EF8-F2A3C318E1E0}"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40" sId="1">
    <oc r="L10" t="inlineStr">
      <is>
        <t>Additional Duct Ordered 10/16 New PO on the way</t>
      </is>
    </oc>
    <nc r="L10" t="inlineStr">
      <is>
        <t xml:space="preserve">Additional Duct Ordered 10/16 </t>
      </is>
    </nc>
  </rcc>
  <rcc rId="10941" sId="1">
    <oc r="L5" t="inlineStr">
      <is>
        <t>Groathouse contracted SM specialties for instal and duct.  We are not paying for install labor or duct.  Only send crew to construct booths and install arms.2 Custom GB with “front doors” and “rear mount collector”  The submittal with the rear mount collector had 1 front door (sliding). 4/9 per Chaz  July delivery for the booths 6/1 check for july delivery. 7/17 per eric was emailed to do job in august 8/20 em both contact for confirming install for sept. 9/3 em wayne kitchens for update on install. 9/9 per wayne install will be week of dec 14th. told Scott at Sheet metal specialists about delay</t>
      </is>
    </oc>
    <nc r="L5" t="inlineStr">
      <is>
        <t>All equipmen in house</t>
      </is>
    </nc>
  </rcc>
  <rfmt sheetId="1" sqref="I5" start="0" length="2147483647">
    <dxf>
      <font>
        <color rgb="FFFF0000"/>
      </font>
    </dxf>
  </rfmt>
  <rfmt sheetId="1" sqref="I5" start="0" length="2147483647">
    <dxf>
      <font>
        <b/>
      </font>
    </dxf>
  </rfmt>
  <rcc rId="10942" sId="2">
    <oc r="K3" t="inlineStr">
      <is>
        <t>Verify submittal with Sampson-Don</t>
      </is>
    </oc>
    <nc r="K3"/>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46AFD94-4EE6-4239-B757-F689A56BC456}" action="delete"/>
  <rcv guid="{B46AFD94-4EE6-4239-B757-F689A56BC456}"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43" sId="2">
    <oc r="K7" t="inlineStr">
      <is>
        <t>8/28 sent welcome letter to airgas San Mao ordered. Kerry from Airgas would like to know a deliver date. Check w eric and chaz.</t>
      </is>
    </oc>
    <nc r="K7" t="inlineStr">
      <is>
        <t xml:space="preserve"> Kerry from Airgas would like to know a deliver date.  Duct ordered 10/22, need to order flex hose</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44" sId="2">
    <oc r="K10" t="inlineStr">
      <is>
        <t>ORDER PIPE</t>
      </is>
    </oc>
    <nc r="K10" t="inlineStr">
      <is>
        <t>PIPE ordered, need to order more</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45" sId="2" numFmtId="34">
    <nc r="D15">
      <v>0</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46" sId="2">
    <nc r="C14">
      <v>23468</v>
    </nc>
  </rcc>
  <rcc rId="10947" sId="2">
    <nc r="B14" t="inlineStr">
      <is>
        <t>FJ</t>
      </is>
    </nc>
  </rcc>
  <rcc rId="10948" sId="2" numFmtId="19">
    <nc r="A14">
      <v>42299</v>
    </nc>
  </rcc>
  <rcc rId="10949" sId="2" numFmtId="34">
    <nc r="D14">
      <v>212</v>
    </nc>
  </rcc>
  <rcc rId="10950" sId="2">
    <nc r="E14" t="inlineStr">
      <is>
        <t>Barnes</t>
      </is>
    </nc>
  </rcc>
  <rcc rId="10951" sId="2">
    <nc r="H14" t="inlineStr">
      <is>
        <t>jacobs duct</t>
      </is>
    </nc>
  </rcc>
  <rcc rId="10952" sId="2" numFmtId="19">
    <nc r="I14">
      <v>42303</v>
    </nc>
  </rcc>
  <rcc rId="10953" sId="2">
    <nc r="K14" t="inlineStr">
      <is>
        <t>shipped 10/22</t>
      </is>
    </nc>
  </rcc>
  <rfmt sheetId="2" sqref="K14" start="0" length="2147483647">
    <dxf>
      <font>
        <color rgb="FFFF0000"/>
      </font>
    </dxf>
  </rfmt>
  <rcc rId="10954" sId="2">
    <nc r="C15">
      <v>23469</v>
    </nc>
  </rcc>
  <rcc rId="10955" sId="2">
    <nc r="E15" t="inlineStr">
      <is>
        <t>Schaeffler MX</t>
      </is>
    </nc>
  </rcc>
  <rcc rId="10956" sId="2" numFmtId="19">
    <nc r="A15">
      <v>42299</v>
    </nc>
  </rcc>
  <rcc rId="10957" sId="2">
    <nc r="B15" t="inlineStr">
      <is>
        <t>ES</t>
      </is>
    </nc>
  </rcc>
  <rcc rId="10958" sId="2">
    <nc r="K15" t="inlineStr">
      <is>
        <t>additional duct &amp; fd--ordered-del to avani</t>
      </is>
    </nc>
  </rcc>
  <rcc rId="10959" sId="2">
    <nc r="H15" t="inlineStr">
      <is>
        <t>ducvt and fd's</t>
      </is>
    </nc>
  </rcc>
  <rcc rId="10960" sId="2" numFmtId="34">
    <oc r="D15">
      <v>0</v>
    </oc>
    <nc r="D15">
      <v>1355</v>
    </nc>
  </rcc>
  <rcv guid="{1206EF48-2E3D-4188-8EF8-F2A3C318E1E0}" action="delete"/>
  <rcv guid="{1206EF48-2E3D-4188-8EF8-F2A3C318E1E0}"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61" sId="1" numFmtId="19">
    <oc r="E1">
      <v>42297</v>
    </oc>
    <nc r="E1">
      <v>42300</v>
    </nc>
  </rcc>
  <rcc rId="10962" sId="1">
    <nc r="J4" t="inlineStr">
      <is>
        <t>Need to Requote</t>
      </is>
    </nc>
  </rcc>
  <rfmt sheetId="1" sqref="J4" start="0" length="2147483647">
    <dxf>
      <font>
        <color rgb="FFFF0000"/>
      </font>
    </dxf>
  </rfmt>
  <rfmt sheetId="1" sqref="J4" start="0" length="2147483647">
    <dxf>
      <font>
        <sz val="14"/>
      </font>
    </dxf>
  </rfmt>
  <rfmt sheetId="1" sqref="J4" start="0" length="2147483647">
    <dxf>
      <font>
        <b/>
      </font>
    </dxf>
  </rfmt>
  <rcc rId="10963" sId="1">
    <oc r="L4" t="inlineStr">
      <is>
        <t>6/8 will get duct going. cust needs in Nov of 2015, need duct sketch 7/13 follow up with ed for duct sketch. 8/10 eric pending responses for new order update. Needs to be renagotiated</t>
      </is>
    </oc>
    <nc r="L4"/>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64" sId="2">
    <nc r="F15" t="inlineStr">
      <is>
        <t xml:space="preserve"> </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965" sId="19" ref="A36:XFD37" action="insertRow"/>
  <rm rId="10966" sheetId="19" source="A16:XFD17" destination="A36:XFD37" sourceSheetId="1">
    <rfmt sheetId="19" xfDxf="1" sqref="A36:XFD36" start="0" length="0"/>
    <rfmt sheetId="19" xfDxf="1" sqref="A37:XFD37" start="0" length="0"/>
    <rfmt sheetId="19" sqref="A36" start="0" length="0">
      <dxf>
        <numFmt numFmtId="19" formatCode="m/d/yyyy"/>
        <alignment horizontal="left" vertical="top" readingOrder="0"/>
      </dxf>
    </rfmt>
    <rfmt sheetId="19" sqref="B36" start="0" length="0">
      <dxf>
        <alignment horizontal="left" vertical="top" readingOrder="0"/>
      </dxf>
    </rfmt>
    <rfmt sheetId="19" sqref="C36" start="0" length="0">
      <dxf>
        <alignment horizontal="left" vertical="top" readingOrder="0"/>
      </dxf>
    </rfmt>
    <rfmt sheetId="19" sqref="D36" start="0" length="0">
      <dxf>
        <numFmt numFmtId="34" formatCode="_(&quot;$&quot;* #,##0.00_);_(&quot;$&quot;* \(#,##0.00\);_(&quot;$&quot;* &quot;-&quot;??_);_(@_)"/>
      </dxf>
    </rfmt>
    <rfmt sheetId="19" sqref="E36" start="0" length="0">
      <dxf>
        <alignment horizontal="left" vertical="top" readingOrder="0"/>
      </dxf>
    </rfmt>
    <rfmt sheetId="19" sqref="F36" start="0" length="0">
      <dxf>
        <alignment horizontal="left" vertical="top" wrapText="1" readingOrder="0"/>
      </dxf>
    </rfmt>
    <rfmt sheetId="19" sqref="G36" start="0" length="0">
      <dxf>
        <alignment horizontal="left" vertical="top" readingOrder="0"/>
      </dxf>
    </rfmt>
    <rfmt sheetId="19" sqref="H36" start="0" length="0">
      <dxf>
        <alignment horizontal="left" vertical="top" wrapText="1" readingOrder="0"/>
      </dxf>
    </rfmt>
    <rfmt sheetId="19" sqref="I36" start="0" length="0">
      <dxf>
        <numFmt numFmtId="19" formatCode="m/d/yyyy"/>
        <alignment horizontal="left" vertical="top" wrapText="1" readingOrder="0"/>
      </dxf>
    </rfmt>
    <rfmt sheetId="19" sqref="J36" start="0" length="0">
      <dxf>
        <alignment horizontal="left" vertical="top" wrapText="1" readingOrder="0"/>
      </dxf>
    </rfmt>
    <rfmt sheetId="19" sqref="K36" start="0" length="0">
      <dxf>
        <alignment horizontal="left" vertical="top" wrapText="1" readingOrder="0"/>
      </dxf>
    </rfmt>
    <rfmt sheetId="19" sqref="A37" start="0" length="0">
      <dxf>
        <numFmt numFmtId="19" formatCode="m/d/yyyy"/>
        <alignment horizontal="left" vertical="top" readingOrder="0"/>
      </dxf>
    </rfmt>
    <rfmt sheetId="19" sqref="B37" start="0" length="0">
      <dxf>
        <alignment horizontal="left" vertical="top" readingOrder="0"/>
      </dxf>
    </rfmt>
    <rfmt sheetId="19" sqref="C37" start="0" length="0">
      <dxf>
        <alignment horizontal="left" vertical="top" readingOrder="0"/>
      </dxf>
    </rfmt>
    <rfmt sheetId="19" sqref="D37" start="0" length="0">
      <dxf>
        <numFmt numFmtId="34" formatCode="_(&quot;$&quot;* #,##0.00_);_(&quot;$&quot;* \(#,##0.00\);_(&quot;$&quot;* &quot;-&quot;??_);_(@_)"/>
      </dxf>
    </rfmt>
    <rfmt sheetId="19" sqref="E37" start="0" length="0">
      <dxf>
        <alignment horizontal="left" vertical="top" readingOrder="0"/>
      </dxf>
    </rfmt>
    <rfmt sheetId="19" sqref="F37" start="0" length="0">
      <dxf>
        <alignment horizontal="left" vertical="top" wrapText="1" readingOrder="0"/>
      </dxf>
    </rfmt>
    <rfmt sheetId="19" sqref="G37" start="0" length="0">
      <dxf>
        <alignment horizontal="left" vertical="top" readingOrder="0"/>
      </dxf>
    </rfmt>
    <rfmt sheetId="19" sqref="H37" start="0" length="0">
      <dxf>
        <alignment horizontal="left" vertical="top" wrapText="1" readingOrder="0"/>
      </dxf>
    </rfmt>
    <rfmt sheetId="19" sqref="I37" start="0" length="0">
      <dxf>
        <numFmt numFmtId="19" formatCode="m/d/yyyy"/>
        <alignment horizontal="left" vertical="top" wrapText="1" readingOrder="0"/>
      </dxf>
    </rfmt>
    <rfmt sheetId="19" sqref="J37" start="0" length="0">
      <dxf>
        <alignment horizontal="left" vertical="top" wrapText="1" readingOrder="0"/>
      </dxf>
    </rfmt>
    <rfmt sheetId="19" sqref="K37" start="0" length="0">
      <dxf>
        <alignment horizontal="left" vertical="top" wrapText="1" readingOrder="0"/>
      </dxf>
    </rfmt>
  </rm>
  <rm rId="10967" sheetId="19" source="A19:XFD19" destination="A38:XFD38" sourceSheetId="19">
    <rfmt sheetId="19" xfDxf="1" sqref="A38:XFD38" start="0" length="0"/>
  </rm>
  <rm rId="10968" sheetId="19" source="B38:C38" destination="D38:E38" sourceSheetId="19"/>
  <rm rId="10969" sheetId="19" source="A38" destination="C38" sourceSheetId="19"/>
  <rcc rId="10970" sId="2">
    <oc r="J7" t="inlineStr">
      <is>
        <t>Need to order duct</t>
      </is>
    </oc>
    <nc r="J7" t="inlineStr">
      <is>
        <t>Duct Ordered</t>
      </is>
    </nc>
  </rcc>
  <rcv guid="{1206EF48-2E3D-4188-8EF8-F2A3C318E1E0}" action="delete"/>
  <rcv guid="{1206EF48-2E3D-4188-8EF8-F2A3C318E1E0}"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10971" sheetId="19" source="A14:XFD14" destination="A39:XFD39" sourceSheetId="2">
    <rfmt sheetId="19" xfDxf="1" sqref="A39:XFD39" start="0" length="0"/>
  </rm>
  <rcv guid="{1206EF48-2E3D-4188-8EF8-F2A3C318E1E0}" action="delete"/>
  <rcv guid="{1206EF48-2E3D-4188-8EF8-F2A3C318E1E0}"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10972" sheetId="19" source="A2:XFD2" destination="A40:XFD40" sourceSheetId="2">
    <undo index="0" exp="area" dr="D2:D11" r="D18" sId="2"/>
    <rfmt sheetId="19" xfDxf="1" sqref="A40:XFD40" start="0" length="0"/>
  </rm>
  <rcc rId="10973" sId="19">
    <oc r="K40" t="inlineStr">
      <is>
        <t>Need Silicone Mat delivered.  Check on delivery.</t>
      </is>
    </oc>
    <nc r="K40" t="inlineStr">
      <is>
        <t>closed 10/26</t>
      </is>
    </nc>
  </rcc>
  <rcv guid="{1206EF48-2E3D-4188-8EF8-F2A3C318E1E0}" action="delete"/>
  <rcv guid="{1206EF48-2E3D-4188-8EF8-F2A3C318E1E0}"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74" sId="1">
    <oc r="L21" t="inlineStr">
      <is>
        <t>9/9 Pontus start without dep. 9/17 esd for taiwan 10/16/15. 9/17 per Eric need Bill to look to see if we need a drawing. 10/07 em ed to be advised on JC pick and what hotels r good</t>
      </is>
    </oc>
    <nc r="L21"/>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37" sId="2">
    <oc r="K2" t="inlineStr">
      <is>
        <t>8/20/2015 container in wilmington port information incorrect will be in port 9/17 10/02 pack list done will deliver 10/07 conway 786427051 get tracking on mats and close</t>
      </is>
    </oc>
    <nc r="K2" t="inlineStr">
      <is>
        <t>Need Silicone Mat delivered.  Check on delivery.</t>
      </is>
    </nc>
  </rcc>
  <rfmt sheetId="2" sqref="K2" start="0" length="2147483647">
    <dxf>
      <font>
        <color rgb="FFFF0000"/>
      </font>
    </dxf>
  </rfmt>
  <rfmt sheetId="2" sqref="K2" start="0" length="2147483647">
    <dxf>
      <font>
        <b/>
      </font>
    </dxf>
  </rfmt>
  <rcc rId="10838" sId="2">
    <oc r="K3" t="inlineStr">
      <is>
        <t xml:space="preserve">8/4 Taiwan booths ordered </t>
      </is>
    </oc>
    <nc r="K3" t="inlineStr">
      <is>
        <t>Verify submittal with Sampson-Don</t>
      </is>
    </nc>
  </rcc>
  <rfmt sheetId="2" sqref="K3" start="0" length="2147483647">
    <dxf>
      <font>
        <color rgb="FFFF0000"/>
      </font>
    </dxf>
  </rfmt>
  <rfmt sheetId="2" sqref="K3" start="0" length="2147483647">
    <dxf>
      <font>
        <b/>
      </font>
    </dxf>
  </rfmt>
  <rcc rId="10839" sId="2">
    <oc r="B7" t="inlineStr">
      <is>
        <t>ME</t>
      </is>
    </oc>
    <nc r="B7" t="inlineStr">
      <is>
        <t>FJ</t>
      </is>
    </nc>
  </rcc>
  <rcc rId="10840" sId="2">
    <oc r="J7" t="inlineStr">
      <is>
        <t xml:space="preserve"> </t>
      </is>
    </oc>
    <nc r="J7" t="inlineStr">
      <is>
        <t>Need to order duct</t>
      </is>
    </nc>
  </rcc>
  <rfmt sheetId="2" sqref="J7" start="0" length="2147483647">
    <dxf>
      <font>
        <color rgb="FFFF0000"/>
      </font>
    </dxf>
  </rfmt>
  <rfmt sheetId="2" sqref="J7" start="0" length="2147483647">
    <dxf>
      <font>
        <b/>
      </font>
    </dxf>
  </rfmt>
  <rfmt sheetId="2" sqref="I8" start="0" length="2147483647">
    <dxf>
      <font>
        <color rgb="FFFF0000"/>
      </font>
    </dxf>
  </rfmt>
  <rfmt sheetId="2" sqref="I8" start="0" length="2147483647">
    <dxf>
      <font>
        <b/>
      </font>
    </dxf>
  </rfmt>
  <rcc rId="10841" sId="2">
    <oc r="H5" t="inlineStr">
      <is>
        <t>arm-2040H, suction rail</t>
      </is>
    </oc>
    <nc r="H5" t="inlineStr">
      <is>
        <r>
          <t>arm-2040H,</t>
        </r>
        <r>
          <rPr>
            <b/>
            <sz val="11"/>
            <color rgb="FFFF0000"/>
            <rFont val="Calibri"/>
            <family val="2"/>
          </rPr>
          <t xml:space="preserve"> suction rail</t>
        </r>
      </is>
    </nc>
  </rcc>
  <rcc rId="10842" sId="2">
    <oc r="K9" t="inlineStr">
      <is>
        <t>10/7 need quote they have received the fan.  Mike will give us update</t>
      </is>
    </oc>
    <nc r="K9" t="inlineStr">
      <is>
        <r>
          <t xml:space="preserve">they have received the fan.  </t>
        </r>
        <r>
          <rPr>
            <b/>
            <sz val="11"/>
            <color rgb="FFFF0000"/>
            <rFont val="Calibri"/>
            <family val="2"/>
          </rPr>
          <t>New order for collector on the way, need to redo dwg and duct order</t>
        </r>
      </is>
    </nc>
  </rcc>
  <rcc rId="10843" sId="2" odxf="1" dxf="1">
    <nc r="K10" t="inlineStr">
      <is>
        <t>need approved dwg and pipe order</t>
      </is>
    </nc>
    <ndxf>
      <font>
        <b/>
        <sz val="11"/>
        <color rgb="FFFF0000"/>
        <name val="Calibri"/>
        <scheme val="minor"/>
      </font>
    </ndxf>
  </rcc>
  <rm rId="10844" sheetId="19" source="A11:XFD11" destination="A27:XFD27" sourceSheetId="2">
    <rfmt sheetId="19" xfDxf="1" sqref="A27:XFD27" start="0" length="0"/>
  </rm>
  <rm rId="10845" sheetId="19" source="A12:XFD12" destination="A28:XFD28" sourceSheetId="2">
    <rfmt sheetId="19" xfDxf="1" sqref="A28:XFD28" start="0" length="0"/>
  </rm>
  <rrc rId="10846" sId="2" ref="A11:XFD11" action="deleteRow">
    <rfmt sheetId="2" xfDxf="1" sqref="A11:XFD11" start="0" length="0"/>
    <rfmt sheetId="2" sqref="A11" start="0" length="0">
      <dxf>
        <numFmt numFmtId="19" formatCode="m/d/yyyy"/>
        <alignment horizontal="left" vertical="top" readingOrder="0"/>
      </dxf>
    </rfmt>
    <rfmt sheetId="2" sqref="B11" start="0" length="0">
      <dxf>
        <alignment horizontal="left" vertical="top" readingOrder="0"/>
      </dxf>
    </rfmt>
    <rfmt sheetId="2" sqref="C11" start="0" length="0">
      <dxf>
        <alignment horizontal="left" vertical="top" readingOrder="0"/>
      </dxf>
    </rfmt>
    <rfmt sheetId="2" sqref="D11" start="0" length="0">
      <dxf>
        <numFmt numFmtId="34" formatCode="_(&quot;$&quot;* #,##0.00_);_(&quot;$&quot;* \(#,##0.00\);_(&quot;$&quot;* &quot;-&quot;??_);_(@_)"/>
      </dxf>
    </rfmt>
    <rfmt sheetId="2" sqref="E11" start="0" length="0">
      <dxf>
        <alignment horizontal="left" vertical="top" readingOrder="0"/>
      </dxf>
    </rfmt>
    <rfmt sheetId="2" sqref="F11" start="0" length="0">
      <dxf>
        <alignment horizontal="left" vertical="top" wrapText="1" readingOrder="0"/>
      </dxf>
    </rfmt>
    <rfmt sheetId="2" sqref="G11" start="0" length="0">
      <dxf>
        <alignment horizontal="left" vertical="top" readingOrder="0"/>
      </dxf>
    </rfmt>
    <rfmt sheetId="2" sqref="H11" start="0" length="0">
      <dxf>
        <alignment horizontal="left" vertical="top" wrapText="1" readingOrder="0"/>
      </dxf>
    </rfmt>
    <rfmt sheetId="2" sqref="I11" start="0" length="0">
      <dxf>
        <numFmt numFmtId="19" formatCode="m/d/yyyy"/>
        <alignment horizontal="left" vertical="top" wrapText="1" readingOrder="0"/>
      </dxf>
    </rfmt>
    <rfmt sheetId="2" sqref="J11" start="0" length="0">
      <dxf>
        <alignment horizontal="left" vertical="top" wrapText="1" readingOrder="0"/>
      </dxf>
    </rfmt>
    <rfmt sheetId="2" sqref="K11" start="0" length="0">
      <dxf>
        <alignment horizontal="left" vertical="top" wrapText="1" readingOrder="0"/>
      </dxf>
    </rfmt>
  </rrc>
  <rrc rId="10847" sId="2" ref="A11:XFD11" action="deleteRow">
    <rfmt sheetId="2" xfDxf="1" sqref="A11:XFD11" start="0" length="0"/>
    <rfmt sheetId="2" sqref="A11" start="0" length="0">
      <dxf>
        <numFmt numFmtId="19" formatCode="m/d/yyyy"/>
        <alignment horizontal="left" vertical="top" readingOrder="0"/>
      </dxf>
    </rfmt>
    <rfmt sheetId="2" sqref="B11" start="0" length="0">
      <dxf>
        <alignment horizontal="left" vertical="top" readingOrder="0"/>
      </dxf>
    </rfmt>
    <rfmt sheetId="2" sqref="C11" start="0" length="0">
      <dxf>
        <alignment horizontal="left" vertical="top" readingOrder="0"/>
      </dxf>
    </rfmt>
    <rfmt sheetId="2" sqref="D11" start="0" length="0">
      <dxf>
        <numFmt numFmtId="34" formatCode="_(&quot;$&quot;* #,##0.00_);_(&quot;$&quot;* \(#,##0.00\);_(&quot;$&quot;* &quot;-&quot;??_);_(@_)"/>
      </dxf>
    </rfmt>
    <rfmt sheetId="2" sqref="E11" start="0" length="0">
      <dxf>
        <alignment horizontal="left" vertical="top" readingOrder="0"/>
      </dxf>
    </rfmt>
    <rfmt sheetId="2" sqref="F11" start="0" length="0">
      <dxf>
        <alignment horizontal="left" vertical="top" wrapText="1" readingOrder="0"/>
      </dxf>
    </rfmt>
    <rfmt sheetId="2" sqref="G11" start="0" length="0">
      <dxf>
        <alignment horizontal="left" vertical="top" readingOrder="0"/>
      </dxf>
    </rfmt>
    <rfmt sheetId="2" sqref="H11" start="0" length="0">
      <dxf>
        <alignment horizontal="left" vertical="top" wrapText="1" readingOrder="0"/>
      </dxf>
    </rfmt>
    <rfmt sheetId="2" sqref="I11" start="0" length="0">
      <dxf>
        <numFmt numFmtId="19" formatCode="m/d/yyyy"/>
        <alignment horizontal="left" vertical="top" wrapText="1" readingOrder="0"/>
      </dxf>
    </rfmt>
    <rfmt sheetId="2" sqref="J11" start="0" length="0">
      <dxf>
        <alignment horizontal="left" vertical="top" wrapText="1" readingOrder="0"/>
      </dxf>
    </rfmt>
    <rfmt sheetId="2" sqref="K11" start="0" length="0">
      <dxf>
        <alignment horizontal="left" vertical="top" wrapText="1" readingOrder="0"/>
      </dxf>
    </rfmt>
  </rrc>
  <rcc rId="10848" sId="19">
    <nc r="J26" t="inlineStr">
      <is>
        <t>closed</t>
      </is>
    </nc>
  </rcc>
  <rcc rId="10849" sId="19">
    <oc r="K27" t="inlineStr">
      <is>
        <t>9/25 K&amp;B ordered then close</t>
      </is>
    </oc>
    <nc r="K27"/>
  </rcc>
  <rcc rId="10850" sId="19" odxf="1" dxf="1" numFmtId="21">
    <nc r="J27">
      <v>42291</v>
    </nc>
    <odxf>
      <numFmt numFmtId="0" formatCode="General"/>
    </odxf>
    <ndxf>
      <numFmt numFmtId="21" formatCode="d\-mmm"/>
    </ndxf>
  </rcc>
  <rfmt sheetId="19" sqref="J28" start="0" length="0">
    <dxf>
      <numFmt numFmtId="21" formatCode="d\-mmm"/>
    </dxf>
  </rfmt>
  <rcc rId="10851" sId="19" numFmtId="21">
    <nc r="J28">
      <v>42291</v>
    </nc>
  </rcc>
  <rcc rId="10852" sId="2">
    <oc r="K11" t="inlineStr">
      <is>
        <t>9/17/2015 welcome letter and duct ordered 10/12 duct will ship today</t>
      </is>
    </oc>
    <nc r="K11" t="inlineStr">
      <is>
        <t>duct ordered 10/12 duct will ship today</t>
      </is>
    </nc>
  </rcc>
  <rrc rId="10853" sId="19" ref="A29:XFD29" action="insertRow"/>
  <rm rId="10854" sheetId="19" source="A13:XFD13" destination="A29:XFD29" sourceSheetId="2">
    <rfmt sheetId="19" xfDxf="1" sqref="A29:XFD29" start="0" length="0"/>
    <rfmt sheetId="19" sqref="A29" start="0" length="0">
      <dxf>
        <numFmt numFmtId="19" formatCode="m/d/yyyy"/>
        <alignment horizontal="left" vertical="top" readingOrder="0"/>
      </dxf>
    </rfmt>
    <rfmt sheetId="19" sqref="B29" start="0" length="0">
      <dxf>
        <alignment horizontal="left" vertical="top" readingOrder="0"/>
      </dxf>
    </rfmt>
    <rfmt sheetId="19" sqref="C29" start="0" length="0">
      <dxf>
        <alignment horizontal="left" vertical="top" readingOrder="0"/>
      </dxf>
    </rfmt>
    <rfmt sheetId="19" sqref="D29" start="0" length="0">
      <dxf>
        <numFmt numFmtId="34" formatCode="_(&quot;$&quot;* #,##0.00_);_(&quot;$&quot;* \(#,##0.00\);_(&quot;$&quot;* &quot;-&quot;??_);_(@_)"/>
      </dxf>
    </rfmt>
    <rfmt sheetId="19" sqref="E29" start="0" length="0">
      <dxf>
        <alignment horizontal="left" vertical="top" readingOrder="0"/>
      </dxf>
    </rfmt>
    <rfmt sheetId="19" sqref="F29" start="0" length="0">
      <dxf>
        <alignment horizontal="left" vertical="top" wrapText="1" readingOrder="0"/>
      </dxf>
    </rfmt>
    <rfmt sheetId="19" sqref="G29" start="0" length="0">
      <dxf>
        <alignment horizontal="left" vertical="top" readingOrder="0"/>
      </dxf>
    </rfmt>
    <rfmt sheetId="19" sqref="H29" start="0" length="0">
      <dxf>
        <alignment horizontal="left" vertical="top" wrapText="1" readingOrder="0"/>
      </dxf>
    </rfmt>
    <rfmt sheetId="19" sqref="I29" start="0" length="0">
      <dxf>
        <numFmt numFmtId="19" formatCode="m/d/yyyy"/>
        <alignment horizontal="left" vertical="top" wrapText="1" readingOrder="0"/>
      </dxf>
    </rfmt>
    <rfmt sheetId="19" sqref="J29" start="0" length="0">
      <dxf>
        <numFmt numFmtId="21" formatCode="d\-mmm"/>
        <alignment horizontal="left" vertical="top" wrapText="1" readingOrder="0"/>
      </dxf>
    </rfmt>
    <rfmt sheetId="19" sqref="K29" start="0" length="0">
      <dxf>
        <alignment horizontal="left" vertical="top" wrapText="1" readingOrder="0"/>
      </dxf>
    </rfmt>
  </rm>
  <rfmt sheetId="19" sqref="J29" start="0" length="0">
    <dxf>
      <numFmt numFmtId="21" formatCode="d\-mmm"/>
    </dxf>
  </rfmt>
  <rcc rId="10855" sId="19">
    <oc r="K29" t="inlineStr">
      <is>
        <t>10/13 Jacobs piece of pipe del candi shipped overnight.</t>
      </is>
    </oc>
    <nc r="K29"/>
  </rcc>
  <rcc rId="10856" sId="19" numFmtId="21">
    <nc r="J29">
      <v>42291</v>
    </nc>
  </rcc>
  <rrc rId="10857" sId="2" ref="A13:XFD13" action="deleteRow">
    <rfmt sheetId="2" xfDxf="1" sqref="A13:XFD13" start="0" length="0"/>
    <rfmt sheetId="2" sqref="A13" start="0" length="0">
      <dxf>
        <numFmt numFmtId="19" formatCode="m/d/yyyy"/>
        <alignment horizontal="left" vertical="top" readingOrder="0"/>
      </dxf>
    </rfmt>
    <rfmt sheetId="2" sqref="B13" start="0" length="0">
      <dxf>
        <alignment horizontal="left" vertical="top" readingOrder="0"/>
      </dxf>
    </rfmt>
    <rfmt sheetId="2" sqref="C13" start="0" length="0">
      <dxf>
        <alignment horizontal="left" vertical="top" readingOrder="0"/>
      </dxf>
    </rfmt>
    <rfmt sheetId="2" sqref="D13" start="0" length="0">
      <dxf>
        <numFmt numFmtId="34" formatCode="_(&quot;$&quot;* #,##0.00_);_(&quot;$&quot;* \(#,##0.00\);_(&quot;$&quot;* &quot;-&quot;??_);_(@_)"/>
      </dxf>
    </rfmt>
    <rfmt sheetId="2" sqref="E13" start="0" length="0">
      <dxf>
        <alignment horizontal="left" vertical="top" readingOrder="0"/>
      </dxf>
    </rfmt>
    <rfmt sheetId="2" sqref="F13" start="0" length="0">
      <dxf>
        <alignment horizontal="left" vertical="top" wrapText="1" readingOrder="0"/>
      </dxf>
    </rfmt>
    <rfmt sheetId="2" sqref="G13" start="0" length="0">
      <dxf>
        <alignment horizontal="left" vertical="top" readingOrder="0"/>
      </dxf>
    </rfmt>
    <rfmt sheetId="2" sqref="H13" start="0" length="0">
      <dxf>
        <alignment horizontal="left" vertical="top" wrapText="1" readingOrder="0"/>
      </dxf>
    </rfmt>
    <rfmt sheetId="2" sqref="I13" start="0" length="0">
      <dxf>
        <numFmt numFmtId="19" formatCode="m/d/yyyy"/>
        <alignment horizontal="left" vertical="top" wrapText="1" readingOrder="0"/>
      </dxf>
    </rfmt>
    <rfmt sheetId="2" sqref="J13" start="0" length="0">
      <dxf>
        <alignment horizontal="left" vertical="top" wrapText="1" readingOrder="0"/>
      </dxf>
    </rfmt>
    <rfmt sheetId="2" sqref="K13" start="0" length="0">
      <dxf>
        <alignment horizontal="left" vertical="top" wrapText="1" readingOrder="0"/>
      </dxf>
    </rfmt>
  </rrc>
  <rcc rId="10858" sId="2">
    <nc r="K14" t="inlineStr">
      <is>
        <t>Bill -Quote from Jacobs  10/14</t>
      </is>
    </nc>
  </rcc>
  <rfmt sheetId="2" sqref="K14" start="0" length="2147483647">
    <dxf>
      <font>
        <color rgb="FFFF0000"/>
      </font>
    </dxf>
  </rfmt>
  <rfmt sheetId="2" sqref="K14" start="0" length="2147483647">
    <dxf>
      <font>
        <b/>
      </font>
    </dxf>
  </rfmt>
  <rcc rId="10859" sId="19">
    <nc r="A26" t="inlineStr">
      <is>
        <t>October Close</t>
      </is>
    </nc>
  </rcc>
  <rfmt sheetId="19" sqref="A26" start="0" length="2147483647">
    <dxf>
      <font>
        <b/>
      </font>
    </dxf>
  </rfmt>
  <rfmt sheetId="19" sqref="A26" start="0" length="2147483647">
    <dxf>
      <font>
        <sz val="20"/>
      </font>
    </dxf>
  </rfmt>
  <rcc rId="10860" sId="1" odxf="1" dxf="1" numFmtId="21">
    <nc r="K8">
      <v>42290</v>
    </nc>
    <odxf>
      <font>
        <b val="0"/>
        <color auto="1"/>
      </font>
      <numFmt numFmtId="0" formatCode="General"/>
      <fill>
        <patternFill patternType="solid">
          <bgColor theme="0"/>
        </patternFill>
      </fill>
      <alignment wrapText="0" readingOrder="0"/>
    </odxf>
    <ndxf>
      <font>
        <b/>
        <sz val="14"/>
        <color rgb="FFFF0000"/>
      </font>
      <numFmt numFmtId="21" formatCode="d\-mmm"/>
      <fill>
        <patternFill patternType="none">
          <bgColor indexed="65"/>
        </patternFill>
      </fill>
      <alignment wrapText="1" readingOrder="0"/>
    </ndxf>
  </rcc>
  <rcc rId="10861" sId="1" numFmtId="21">
    <oc r="K23">
      <v>42290</v>
    </oc>
    <nc r="K23"/>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75" sId="2">
    <oc r="E11" t="inlineStr">
      <is>
        <t>JR Automation</t>
      </is>
    </oc>
    <nc r="E11" t="inlineStr">
      <is>
        <t>JR Automation_Holland MI</t>
      </is>
    </nc>
  </rcc>
  <rcc rId="10976" sId="2">
    <oc r="K11" t="inlineStr">
      <is>
        <t>10/06 EST 1/11/16 we need drawings</t>
      </is>
    </oc>
    <nc r="K11" t="inlineStr">
      <is>
        <t>Need to order Duct</t>
      </is>
    </nc>
  </rcc>
  <rfmt sheetId="2" sqref="K11" start="0" length="2147483647">
    <dxf>
      <font>
        <color rgb="FFFF0000"/>
      </font>
    </dxf>
  </rfmt>
  <rfmt sheetId="2" sqref="K11" start="0" length="2147483647">
    <dxf>
      <font>
        <b/>
      </font>
    </dxf>
  </rfmt>
  <rcc rId="10977" sId="2">
    <oc r="K10" t="inlineStr">
      <is>
        <t>PIPE ordered, need to order more</t>
      </is>
    </oc>
    <nc r="K10" t="inlineStr">
      <is>
        <t>all piping on order</t>
      </is>
    </nc>
  </rcc>
  <rcc rId="10978" sId="1">
    <nc r="L21" t="inlineStr">
      <is>
        <t xml:space="preserve">Need to order duct </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79" sId="1" numFmtId="19">
    <nc r="A28">
      <v>42304</v>
    </nc>
  </rcc>
  <rcc rId="10980" sId="1">
    <nc r="B28" t="inlineStr">
      <is>
        <t>KB</t>
      </is>
    </nc>
  </rcc>
  <rcc rId="10981" sId="1">
    <nc r="C28">
      <v>23482</v>
    </nc>
  </rcc>
  <rcc rId="10982" sId="1" numFmtId="34">
    <nc r="D28">
      <v>113069</v>
    </nc>
  </rcc>
  <rcc rId="10983" sId="1" endOfListFormulaUpdate="1">
    <oc r="D30">
      <f>SUM(D4:D27)</f>
    </oc>
    <nc r="D30">
      <f>SUM(D4:D28)</f>
    </nc>
  </rcc>
  <rcc rId="10984" sId="1">
    <nc r="E28" t="inlineStr">
      <is>
        <t>Edcombe CC Tarboro,NC</t>
      </is>
    </nc>
  </rcc>
  <rcc rId="10985" sId="1">
    <nc r="H28" t="inlineStr">
      <is>
        <t>SDC-30-24MDF,(12 ,Curtains, (12) Custom Arm assembly brackets, (14) arms, (14) br-006,</t>
      </is>
    </nc>
  </rcc>
  <rcc rId="10986" sId="1" odxf="1" dxf="1" numFmtId="19">
    <nc r="J28">
      <v>42409</v>
    </nc>
    <odxf>
      <numFmt numFmtId="0" formatCode="General"/>
    </odxf>
    <ndxf>
      <numFmt numFmtId="19" formatCode="m/d/yyyy"/>
    </ndxf>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987" sId="19" ref="A41:XFD41" action="insertRow"/>
  <rm rId="10988" sheetId="19" source="A19:XFD19" destination="A41:XFD41" sourceSheetId="1">
    <rfmt sheetId="19" xfDxf="1" sqref="A41:XFD41" start="0" length="0"/>
    <rfmt sheetId="19" sqref="A41" start="0" length="0">
      <dxf>
        <numFmt numFmtId="19" formatCode="m/d/yyyy"/>
        <alignment horizontal="left" vertical="top" readingOrder="0"/>
      </dxf>
    </rfmt>
    <rfmt sheetId="19" sqref="B41" start="0" length="0">
      <dxf>
        <alignment horizontal="left" vertical="top" readingOrder="0"/>
      </dxf>
    </rfmt>
    <rfmt sheetId="19" sqref="C41" start="0" length="0">
      <dxf>
        <alignment horizontal="left" vertical="top" readingOrder="0"/>
      </dxf>
    </rfmt>
    <rfmt sheetId="19" sqref="D41" start="0" length="0">
      <dxf>
        <numFmt numFmtId="34" formatCode="_(&quot;$&quot;* #,##0.00_);_(&quot;$&quot;* \(#,##0.00\);_(&quot;$&quot;* &quot;-&quot;??_);_(@_)"/>
      </dxf>
    </rfmt>
    <rfmt sheetId="19" sqref="E41" start="0" length="0">
      <dxf>
        <alignment horizontal="left" vertical="top" readingOrder="0"/>
      </dxf>
    </rfmt>
    <rfmt sheetId="19" sqref="F41" start="0" length="0">
      <dxf>
        <alignment horizontal="left" vertical="top" wrapText="1" readingOrder="0"/>
      </dxf>
    </rfmt>
    <rfmt sheetId="19" sqref="G41" start="0" length="0">
      <dxf>
        <alignment horizontal="left" vertical="top" readingOrder="0"/>
      </dxf>
    </rfmt>
    <rfmt sheetId="19" sqref="H41" start="0" length="0">
      <dxf>
        <alignment horizontal="left" vertical="top" wrapText="1" readingOrder="0"/>
      </dxf>
    </rfmt>
    <rfmt sheetId="19" sqref="I41" start="0" length="0">
      <dxf>
        <numFmt numFmtId="19" formatCode="m/d/yyyy"/>
        <alignment horizontal="left" vertical="top" wrapText="1" readingOrder="0"/>
      </dxf>
    </rfmt>
    <rfmt sheetId="19" sqref="J41" start="0" length="0">
      <dxf>
        <alignment horizontal="left" vertical="top" wrapText="1" readingOrder="0"/>
      </dxf>
    </rfmt>
    <rfmt sheetId="19" sqref="K41" start="0" length="0">
      <dxf>
        <font>
          <b/>
          <sz val="11"/>
          <color rgb="FFFF0000"/>
          <name val="Calibri"/>
          <scheme val="minor"/>
        </font>
        <alignment horizontal="left" vertical="top" wrapText="1" readingOrder="0"/>
      </dxf>
    </rfmt>
  </rm>
  <rrc rId="10989" sId="1" ref="A16:XFD16" action="deleteRow">
    <rfmt sheetId="1" xfDxf="1" sqref="A16:XFD16" start="0" length="0"/>
  </rrc>
  <rrc rId="10990" sId="1" ref="A16:XFD16" action="deleteRow">
    <rfmt sheetId="1" xfDxf="1" sqref="A16:XFD16" start="0" length="0">
      <dxf>
        <font>
          <color auto="1"/>
        </font>
      </dxf>
    </rfmt>
    <rfmt sheetId="1" sqref="A16" start="0" length="0">
      <dxf>
        <numFmt numFmtId="19" formatCode="m/d/yyyy"/>
        <alignment horizontal="left" vertical="top" readingOrder="0"/>
      </dxf>
    </rfmt>
    <rfmt sheetId="1" sqref="B16" start="0" length="0">
      <dxf>
        <numFmt numFmtId="19" formatCode="m/d/yyyy"/>
        <alignment horizontal="left" vertical="top" readingOrder="0"/>
      </dxf>
    </rfmt>
    <rfmt sheetId="1" sqref="C16" start="0" length="0">
      <dxf>
        <numFmt numFmtId="1" formatCode="0"/>
        <alignment horizontal="left" vertical="top" readingOrder="0"/>
      </dxf>
    </rfmt>
    <rfmt sheetId="1" sqref="D16" start="0" length="0">
      <dxf>
        <numFmt numFmtId="34" formatCode="_(&quot;$&quot;* #,##0.00_);_(&quot;$&quot;* \(#,##0.00\);_(&quot;$&quot;* &quot;-&quot;??_);_(@_)"/>
      </dxf>
    </rfmt>
    <rfmt sheetId="1" sqref="E16" start="0" length="0">
      <dxf>
        <alignment horizontal="left" vertical="top" readingOrder="0"/>
      </dxf>
    </rfmt>
    <rfmt sheetId="1" sqref="F16" start="0" length="0">
      <dxf>
        <alignment horizontal="left" vertical="top" wrapText="1" readingOrder="0"/>
      </dxf>
    </rfmt>
    <rfmt sheetId="1" sqref="G16" start="0" length="0">
      <dxf>
        <alignment horizontal="left" vertical="top" readingOrder="0"/>
      </dxf>
    </rfmt>
    <rfmt sheetId="1" sqref="H16" start="0" length="0">
      <dxf>
        <alignment horizontal="left" vertical="top" wrapText="1" readingOrder="0"/>
      </dxf>
    </rfmt>
    <rfmt sheetId="1" sqref="I16" start="0" length="0">
      <dxf>
        <numFmt numFmtId="19" formatCode="m/d/yyyy"/>
        <alignment horizontal="left" vertical="top" readingOrder="0"/>
      </dxf>
    </rfmt>
    <rfmt sheetId="1" sqref="J16" start="0" length="0">
      <dxf>
        <alignment horizontal="left" vertical="top" wrapText="1" readingOrder="0"/>
      </dxf>
    </rfmt>
    <rfmt sheetId="1" sqref="K16" start="0" length="0">
      <dxf>
        <alignment horizontal="left" vertical="top" readingOrder="0"/>
      </dxf>
    </rfmt>
    <rfmt sheetId="1" sqref="L16" start="0" length="0">
      <dxf>
        <alignment horizontal="left" vertical="top" wrapText="1" readingOrder="0"/>
      </dxf>
    </rfmt>
  </rrc>
  <rrc rId="10991" sId="1" ref="A17:XFD17" action="deleteRow">
    <rfmt sheetId="1" xfDxf="1" sqref="A17:XFD17" start="0" length="0">
      <dxf>
        <font>
          <color auto="1"/>
        </font>
      </dxf>
    </rfmt>
    <rfmt sheetId="1" sqref="A17" start="0" length="0">
      <dxf>
        <numFmt numFmtId="19" formatCode="m/d/yyyy"/>
        <alignment horizontal="left" vertical="top" readingOrder="0"/>
      </dxf>
    </rfmt>
    <rfmt sheetId="1" sqref="B17" start="0" length="0">
      <dxf>
        <numFmt numFmtId="19" formatCode="m/d/yyyy"/>
        <alignment horizontal="left" vertical="top" readingOrder="0"/>
      </dxf>
    </rfmt>
    <rfmt sheetId="1" sqref="C17" start="0" length="0">
      <dxf>
        <numFmt numFmtId="1" formatCode="0"/>
        <alignment horizontal="left" vertical="top" readingOrder="0"/>
      </dxf>
    </rfmt>
    <rfmt sheetId="1" sqref="D17" start="0" length="0">
      <dxf>
        <numFmt numFmtId="34" formatCode="_(&quot;$&quot;* #,##0.00_);_(&quot;$&quot;* \(#,##0.00\);_(&quot;$&quot;* &quot;-&quot;??_);_(@_)"/>
      </dxf>
    </rfmt>
    <rfmt sheetId="1" sqref="E17" start="0" length="0">
      <dxf>
        <alignment horizontal="left" vertical="top" readingOrder="0"/>
      </dxf>
    </rfmt>
    <rfmt sheetId="1" sqref="F17" start="0" length="0">
      <dxf>
        <alignment horizontal="left" vertical="top" wrapText="1" readingOrder="0"/>
      </dxf>
    </rfmt>
    <rfmt sheetId="1" sqref="G17" start="0" length="0">
      <dxf>
        <alignment horizontal="left" vertical="top" readingOrder="0"/>
      </dxf>
    </rfmt>
    <rfmt sheetId="1" sqref="H17" start="0" length="0">
      <dxf>
        <alignment horizontal="left" vertical="top" wrapText="1" readingOrder="0"/>
      </dxf>
    </rfmt>
    <rfmt sheetId="1" sqref="I17" start="0" length="0">
      <dxf>
        <numFmt numFmtId="19" formatCode="m/d/yyyy"/>
        <alignment horizontal="left" vertical="top" readingOrder="0"/>
      </dxf>
    </rfmt>
    <rfmt sheetId="1" sqref="J17" start="0" length="0">
      <dxf>
        <alignment horizontal="left" vertical="top" wrapText="1" readingOrder="0"/>
      </dxf>
    </rfmt>
    <rfmt sheetId="1" sqref="K17" start="0" length="0">
      <dxf>
        <alignment horizontal="left" vertical="top" readingOrder="0"/>
      </dxf>
    </rfmt>
    <rfmt sheetId="1" sqref="L17" start="0" length="0">
      <dxf>
        <alignment horizontal="left" vertical="top" wrapText="1" readingOrder="0"/>
      </dxf>
    </rfmt>
  </rrc>
  <rcc rId="10992" sId="1">
    <oc r="E25" t="inlineStr">
      <is>
        <t>Edcombe CC Tarboro,NC</t>
      </is>
    </oc>
    <nc r="E25" t="inlineStr">
      <is>
        <t>Edgecombe CC Tarboro,NC</t>
      </is>
    </nc>
  </rcc>
  <rrc rId="10993" sId="1" ref="G1:G1048576" action="deleteCol">
    <rfmt sheetId="1" xfDxf="1" sqref="G1:G1048576" start="0" length="0">
      <dxf>
        <font>
          <color auto="1"/>
        </font>
        <alignment horizontal="left" readingOrder="0"/>
      </dxf>
    </rfmt>
    <rcc rId="0" sId="1" dxf="1">
      <nc r="G3" t="inlineStr">
        <is>
          <t>NET TMS/DEP</t>
        </is>
      </nc>
      <ndxf>
        <font>
          <b/>
          <u/>
          <color auto="1"/>
        </font>
      </ndxf>
    </rcc>
    <rcc rId="0" sId="1">
      <nc r="G4" t="inlineStr">
        <is>
          <t>NET 30</t>
        </is>
      </nc>
    </rcc>
    <rcc rId="0" sId="1">
      <nc r="G5" t="inlineStr">
        <is>
          <t>no</t>
        </is>
      </nc>
    </rcc>
    <rcc rId="0" sId="1" dxf="1">
      <nc r="G6" t="inlineStr">
        <is>
          <t>yes</t>
        </is>
      </nc>
      <ndxf>
        <fill>
          <patternFill patternType="solid">
            <bgColor theme="9" tint="0.39997558519241921"/>
          </patternFill>
        </fill>
      </ndxf>
    </rcc>
    <rcc rId="0" sId="1" dxf="1">
      <nc r="G7" t="inlineStr">
        <is>
          <t>NO</t>
        </is>
      </nc>
      <ndxf>
        <border outline="0">
          <left style="thin">
            <color auto="1"/>
          </left>
          <right style="thin">
            <color auto="1"/>
          </right>
          <top style="thin">
            <color auto="1"/>
          </top>
          <bottom style="thin">
            <color auto="1"/>
          </bottom>
        </border>
      </ndxf>
    </rcc>
    <rcc rId="0" sId="1" dxf="1">
      <nc r="G8" t="inlineStr">
        <is>
          <t>no</t>
        </is>
      </nc>
      <ndxf>
        <fill>
          <patternFill patternType="solid">
            <bgColor theme="0"/>
          </patternFill>
        </fill>
      </ndxf>
    </rcc>
    <rcc rId="0" sId="1" dxf="1">
      <nc r="G9" t="inlineStr">
        <is>
          <t>net 60</t>
        </is>
      </nc>
      <ndxf>
        <font>
          <sz val="11"/>
          <color theme="1"/>
          <name val="Calibri"/>
          <scheme val="minor"/>
        </font>
      </ndxf>
    </rcc>
    <rcc rId="0" sId="1">
      <nc r="G10" t="inlineStr">
        <is>
          <t>no</t>
        </is>
      </nc>
    </rcc>
    <rcc rId="0" sId="1">
      <nc r="G11" t="inlineStr">
        <is>
          <t>NET 30</t>
        </is>
      </nc>
    </rcc>
    <rcc rId="0" sId="1">
      <nc r="G12" t="inlineStr">
        <is>
          <t>Net 30</t>
        </is>
      </nc>
    </rcc>
    <rcc rId="0" sId="1">
      <nc r="G13" t="inlineStr">
        <is>
          <t>no</t>
        </is>
      </nc>
    </rcc>
    <rcc rId="0" sId="1">
      <nc r="G14" t="inlineStr">
        <is>
          <t>no</t>
        </is>
      </nc>
    </rcc>
    <rcc rId="0" sId="1">
      <nc r="G15" t="inlineStr">
        <is>
          <t>no</t>
        </is>
      </nc>
    </rcc>
    <rcc rId="0" sId="1">
      <nc r="G16" t="inlineStr">
        <is>
          <t>Net 30</t>
        </is>
      </nc>
    </rcc>
    <rcc rId="0" sId="1">
      <nc r="G17" t="inlineStr">
        <is>
          <t>no</t>
        </is>
      </nc>
    </rcc>
    <rcc rId="0" sId="1">
      <nc r="G18" t="inlineStr">
        <is>
          <t>no</t>
        </is>
      </nc>
    </rcc>
    <rcc rId="0" sId="1">
      <nc r="G19" t="inlineStr">
        <is>
          <t>net 30</t>
        </is>
      </nc>
    </rcc>
    <rcc rId="0" sId="1">
      <nc r="G20" t="inlineStr">
        <is>
          <t>net 45</t>
        </is>
      </nc>
    </rcc>
    <rcc rId="0" sId="1">
      <nc r="G21" t="inlineStr">
        <is>
          <t>no</t>
        </is>
      </nc>
    </rcc>
    <rcc rId="0" sId="1">
      <nc r="G22" t="inlineStr">
        <is>
          <t>no</t>
        </is>
      </nc>
    </rcc>
    <rcc rId="0" sId="1">
      <nc r="G23" t="inlineStr">
        <is>
          <t>no</t>
        </is>
      </nc>
    </rcc>
    <rfmt sheetId="1" sqref="G27" start="0" length="0">
      <dxf>
        <font>
          <color rgb="FFFF0000"/>
        </font>
      </dxf>
    </rfmt>
    <rcc rId="0" sId="1" dxf="1">
      <nc r="G31" t="inlineStr">
        <is>
          <t>yes</t>
        </is>
      </nc>
      <ndxf>
        <fill>
          <patternFill patternType="solid">
            <bgColor theme="9" tint="0.39997558519241921"/>
          </patternFill>
        </fill>
      </ndxf>
    </rcc>
    <rcc rId="0" sId="1" dxf="1">
      <nc r="G32" t="inlineStr">
        <is>
          <t>yes</t>
        </is>
      </nc>
      <ndxf>
        <fill>
          <patternFill patternType="solid">
            <bgColor theme="9" tint="0.39997558519241921"/>
          </patternFill>
        </fill>
        <alignment horizontal="general" vertical="center" readingOrder="0"/>
      </ndxf>
    </rcc>
    <rcc rId="0" sId="1" dxf="1">
      <nc r="G35" t="inlineStr">
        <is>
          <t>N/A</t>
        </is>
      </nc>
      <ndxf>
        <font>
          <sz val="11"/>
          <color theme="1"/>
          <name val="Calibri"/>
          <scheme val="minor"/>
        </font>
      </ndxf>
    </rcc>
    <rcc rId="0" sId="1" dxf="1">
      <nc r="G36" t="inlineStr">
        <is>
          <t>NET 30</t>
        </is>
      </nc>
      <ndxf>
        <font>
          <sz val="11"/>
          <color theme="1"/>
          <name val="Calibri"/>
          <scheme val="minor"/>
        </font>
      </ndxf>
    </rcc>
    <rcc rId="0" sId="1">
      <nc r="G37" t="inlineStr">
        <is>
          <t>yes</t>
        </is>
      </nc>
    </rcc>
    <rcc rId="0" sId="1">
      <nc r="G38" t="inlineStr">
        <is>
          <t>?</t>
        </is>
      </nc>
    </rcc>
  </rrc>
  <rfmt sheetId="1" sqref="E4:E25" start="0" length="2147483647">
    <dxf>
      <font>
        <sz val="12"/>
      </font>
    </dxf>
  </rfmt>
  <rfmt sheetId="1" sqref="E4:E25" start="0" length="2147483647">
    <dxf>
      <font>
        <b/>
      </font>
    </dxf>
  </rfmt>
  <rfmt sheetId="1" sqref="C4:C25" start="0" length="2147483647">
    <dxf>
      <font>
        <b/>
      </font>
    </dxf>
  </rfmt>
  <rfmt sheetId="1" sqref="C4:C25" start="0" length="2147483647">
    <dxf>
      <font>
        <sz val="12"/>
      </font>
    </dxf>
  </rfmt>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94" sId="1" numFmtId="4">
    <oc r="C5">
      <v>21517</v>
    </oc>
    <nc r="C5" t="inlineStr">
      <is>
        <t xml:space="preserve"> </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995" sId="19" ref="A42:XFD42" action="insertRow"/>
  <rm rId="10996" sheetId="19" source="A12:XFD12" destination="A42:XFD42" sourceSheetId="1">
    <rfmt sheetId="19" xfDxf="1" sqref="A42:XFD42" start="0" length="0">
      <dxf>
        <font>
          <color auto="1"/>
        </font>
      </dxf>
    </rfmt>
    <rfmt sheetId="19" sqref="A42" start="0" length="0">
      <dxf>
        <numFmt numFmtId="19" formatCode="m/d/yyyy"/>
        <alignment horizontal="left" vertical="top" readingOrder="0"/>
      </dxf>
    </rfmt>
    <rfmt sheetId="19" sqref="B42" start="0" length="0">
      <dxf>
        <numFmt numFmtId="19" formatCode="m/d/yyyy"/>
        <alignment horizontal="left" vertical="top" readingOrder="0"/>
      </dxf>
    </rfmt>
    <rfmt sheetId="19" sqref="C42" start="0" length="0">
      <dxf>
        <alignment horizontal="left" vertical="top" readingOrder="0"/>
      </dxf>
    </rfmt>
    <rfmt sheetId="19" sqref="D42" start="0" length="0">
      <dxf>
        <numFmt numFmtId="34" formatCode="_(&quot;$&quot;* #,##0.00_);_(&quot;$&quot;* \(#,##0.00\);_(&quot;$&quot;* &quot;-&quot;??_);_(@_)"/>
      </dxf>
    </rfmt>
    <rfmt sheetId="19" sqref="E42" start="0" length="0">
      <dxf>
        <alignment horizontal="left" vertical="top" readingOrder="0"/>
      </dxf>
    </rfmt>
    <rfmt sheetId="19" sqref="F42" start="0" length="0">
      <dxf>
        <alignment horizontal="left" vertical="top" wrapText="1" readingOrder="0"/>
      </dxf>
    </rfmt>
    <rfmt sheetId="19" sqref="G42" start="0" length="0">
      <dxf>
        <alignment horizontal="left" vertical="top" readingOrder="0"/>
      </dxf>
    </rfmt>
    <rfmt sheetId="19" sqref="H42" start="0" length="0">
      <dxf>
        <alignment horizontal="left" vertical="top" wrapText="1" readingOrder="0"/>
      </dxf>
    </rfmt>
    <rfmt sheetId="19" sqref="I42" start="0" length="0">
      <dxf>
        <font>
          <b/>
          <color auto="1"/>
        </font>
        <numFmt numFmtId="19" formatCode="m/d/yyyy"/>
        <alignment horizontal="left" vertical="top" readingOrder="0"/>
      </dxf>
    </rfmt>
    <rfmt sheetId="19" sqref="J42" start="0" length="0">
      <dxf>
        <alignment horizontal="left" vertical="top" wrapText="1" readingOrder="0"/>
      </dxf>
    </rfmt>
    <rfmt sheetId="19" sqref="K42" start="0" length="0">
      <dxf>
        <font>
          <b/>
          <color rgb="FFFF0000"/>
        </font>
        <alignment horizontal="left" vertical="top" wrapText="1" readingOrder="0"/>
      </dxf>
    </rfmt>
    <rfmt sheetId="19" sqref="L42" start="0" length="0">
      <dxf>
        <alignment horizontal="left" vertical="top" wrapText="1" readingOrder="0"/>
      </dxf>
    </rfmt>
  </rm>
  <rrc rId="10997" sId="1" ref="A12:XFD12" action="deleteRow">
    <rfmt sheetId="1" xfDxf="1" sqref="A12:XFD12" start="0" length="0">
      <dxf>
        <font>
          <color auto="1"/>
        </font>
      </dxf>
    </rfmt>
    <rfmt sheetId="1" sqref="A12" start="0" length="0">
      <dxf>
        <numFmt numFmtId="19" formatCode="m/d/yyyy"/>
        <alignment horizontal="left" vertical="top" readingOrder="0"/>
      </dxf>
    </rfmt>
    <rfmt sheetId="1" sqref="B12" start="0" length="0">
      <dxf>
        <numFmt numFmtId="19" formatCode="m/d/yyyy"/>
        <alignment horizontal="left" vertical="top" readingOrder="0"/>
      </dxf>
    </rfmt>
    <rfmt sheetId="1" sqref="C12" start="0" length="0">
      <dxf>
        <numFmt numFmtId="1" formatCode="0"/>
        <alignment horizontal="left" vertical="top" readingOrder="0"/>
      </dxf>
    </rfmt>
    <rfmt sheetId="1" sqref="D12" start="0" length="0">
      <dxf>
        <numFmt numFmtId="34" formatCode="_(&quot;$&quot;* #,##0.00_);_(&quot;$&quot;* \(#,##0.00\);_(&quot;$&quot;* &quot;-&quot;??_);_(@_)"/>
      </dxf>
    </rfmt>
    <rfmt sheetId="1" sqref="E12" start="0" length="0">
      <dxf>
        <alignment horizontal="left" vertical="top" readingOrder="0"/>
      </dxf>
    </rfmt>
    <rfmt sheetId="1" sqref="F12" start="0" length="0">
      <dxf>
        <alignment horizontal="left" vertical="top" wrapText="1" readingOrder="0"/>
      </dxf>
    </rfmt>
    <rfmt sheetId="1" sqref="G12" start="0" length="0">
      <dxf>
        <alignment horizontal="left" vertical="top" wrapText="1" readingOrder="0"/>
      </dxf>
    </rfmt>
    <rfmt sheetId="1" sqref="H12" start="0" length="0">
      <dxf>
        <numFmt numFmtId="19" formatCode="m/d/yyyy"/>
        <alignment horizontal="left" vertical="top" readingOrder="0"/>
      </dxf>
    </rfmt>
    <rfmt sheetId="1" sqref="I12" start="0" length="0">
      <dxf>
        <alignment horizontal="left" vertical="top" wrapText="1" readingOrder="0"/>
      </dxf>
    </rfmt>
    <rfmt sheetId="1" sqref="J12" start="0" length="0">
      <dxf>
        <alignment horizontal="left" vertical="top" readingOrder="0"/>
      </dxf>
    </rfmt>
    <rfmt sheetId="1" sqref="K12" start="0" length="0">
      <dxf>
        <alignment horizontal="left" vertical="top" wrapText="1" readingOrder="0"/>
      </dxf>
    </rfmt>
  </rrc>
  <rrc rId="10998" sId="19" ref="A43:XFD43" action="insertRow"/>
  <rm rId="10999" sheetId="19" source="A12:XFD12" destination="A43:XFD43" sourceSheetId="1">
    <rfmt sheetId="19" xfDxf="1" sqref="A43:XFD43" start="0" length="0">
      <dxf>
        <font>
          <color auto="1"/>
        </font>
      </dxf>
    </rfmt>
    <rfmt sheetId="19" sqref="A43" start="0" length="0">
      <dxf>
        <numFmt numFmtId="19" formatCode="m/d/yyyy"/>
        <alignment horizontal="left" vertical="top" readingOrder="0"/>
      </dxf>
    </rfmt>
    <rfmt sheetId="19" sqref="B43" start="0" length="0">
      <dxf>
        <numFmt numFmtId="19" formatCode="m/d/yyyy"/>
        <alignment horizontal="left" vertical="top" readingOrder="0"/>
      </dxf>
    </rfmt>
    <rfmt sheetId="19" sqref="C43" start="0" length="0">
      <dxf>
        <font>
          <b/>
          <sz val="12"/>
          <color auto="1"/>
        </font>
        <numFmt numFmtId="1" formatCode="0"/>
        <alignment horizontal="left" vertical="top" readingOrder="0"/>
      </dxf>
    </rfmt>
    <rfmt sheetId="19" sqref="D43" start="0" length="0">
      <dxf>
        <numFmt numFmtId="34" formatCode="_(&quot;$&quot;* #,##0.00_);_(&quot;$&quot;* \(#,##0.00\);_(&quot;$&quot;* &quot;-&quot;??_);_(@_)"/>
      </dxf>
    </rfmt>
    <rfmt sheetId="19" sqref="E43" start="0" length="0">
      <dxf>
        <font>
          <b/>
          <sz val="12"/>
          <color auto="1"/>
        </font>
        <alignment horizontal="left" vertical="top" readingOrder="0"/>
      </dxf>
    </rfmt>
    <rfmt sheetId="19" sqref="F43" start="0" length="0">
      <dxf>
        <alignment horizontal="left" vertical="top" wrapText="1" readingOrder="0"/>
      </dxf>
    </rfmt>
    <rfmt sheetId="19" sqref="G43" start="0" length="0">
      <dxf>
        <alignment horizontal="left" vertical="top" wrapText="1" readingOrder="0"/>
      </dxf>
    </rfmt>
    <rfmt sheetId="19" sqref="H43" start="0" length="0">
      <dxf>
        <numFmt numFmtId="19" formatCode="m/d/yyyy"/>
        <alignment horizontal="left" vertical="top" readingOrder="0"/>
      </dxf>
    </rfmt>
    <rfmt sheetId="19" sqref="I43" start="0" length="0">
      <dxf>
        <alignment horizontal="left" vertical="top" wrapText="1" readingOrder="0"/>
      </dxf>
    </rfmt>
    <rfmt sheetId="19" sqref="J43" start="0" length="0">
      <dxf>
        <font>
          <b/>
          <color rgb="FFFF0000"/>
        </font>
        <numFmt numFmtId="19" formatCode="m/d/yyyy"/>
        <alignment horizontal="left" vertical="top" wrapText="1" readingOrder="0"/>
      </dxf>
    </rfmt>
    <rfmt sheetId="19" sqref="K43" start="0" length="0">
      <dxf>
        <alignment horizontal="left" vertical="top" wrapText="1" readingOrder="0"/>
      </dxf>
    </rfmt>
  </rm>
  <rrc rId="11000" sId="1" ref="A12:XFD12" action="deleteRow">
    <rfmt sheetId="1" xfDxf="1" sqref="A12:XFD12" start="0" length="0">
      <dxf>
        <font>
          <color auto="1"/>
        </font>
      </dxf>
    </rfmt>
    <rfmt sheetId="1" sqref="A12" start="0" length="0">
      <dxf>
        <numFmt numFmtId="19" formatCode="m/d/yyyy"/>
        <alignment horizontal="left" vertical="top" readingOrder="0"/>
      </dxf>
    </rfmt>
    <rfmt sheetId="1" sqref="B12" start="0" length="0">
      <dxf>
        <numFmt numFmtId="19" formatCode="m/d/yyyy"/>
        <alignment horizontal="left" vertical="top" readingOrder="0"/>
      </dxf>
    </rfmt>
    <rfmt sheetId="1" sqref="C12" start="0" length="0">
      <dxf>
        <numFmt numFmtId="1" formatCode="0"/>
        <alignment horizontal="left" vertical="top" readingOrder="0"/>
      </dxf>
    </rfmt>
    <rfmt sheetId="1" sqref="D12" start="0" length="0">
      <dxf>
        <numFmt numFmtId="34" formatCode="_(&quot;$&quot;* #,##0.00_);_(&quot;$&quot;* \(#,##0.00\);_(&quot;$&quot;* &quot;-&quot;??_);_(@_)"/>
      </dxf>
    </rfmt>
    <rfmt sheetId="1" sqref="E12" start="0" length="0">
      <dxf>
        <alignment horizontal="left" vertical="top" readingOrder="0"/>
      </dxf>
    </rfmt>
    <rfmt sheetId="1" sqref="F12" start="0" length="0">
      <dxf>
        <alignment horizontal="left" vertical="top" wrapText="1" readingOrder="0"/>
      </dxf>
    </rfmt>
    <rfmt sheetId="1" sqref="G12" start="0" length="0">
      <dxf>
        <alignment horizontal="left" vertical="top" wrapText="1" readingOrder="0"/>
      </dxf>
    </rfmt>
    <rfmt sheetId="1" sqref="H12" start="0" length="0">
      <dxf>
        <numFmt numFmtId="19" formatCode="m/d/yyyy"/>
        <alignment horizontal="left" vertical="top" readingOrder="0"/>
      </dxf>
    </rfmt>
    <rfmt sheetId="1" sqref="I12" start="0" length="0">
      <dxf>
        <alignment horizontal="left" vertical="top" wrapText="1" readingOrder="0"/>
      </dxf>
    </rfmt>
    <rfmt sheetId="1" sqref="J12" start="0" length="0">
      <dxf>
        <alignment horizontal="left" vertical="top" readingOrder="0"/>
      </dxf>
    </rfmt>
    <rfmt sheetId="1" sqref="K12" start="0" length="0">
      <dxf>
        <alignment horizontal="left" vertical="top" wrapText="1" readingOrder="0"/>
      </dxf>
    </rfmt>
  </rrc>
  <rcc rId="11001" sId="1">
    <oc r="K7" t="inlineStr">
      <is>
        <t xml:space="preserve">6/22 received quote and w-9 and coi. 7/28 install will now be end of sept. with HCI install. 8/17 em Brett to make sure we are still on sched for 9/28 del. 9/3 em brett install still set for 9/28 9/10 per charles The container are still ontime for arriving Houston port September 17th.9/22 spoke with jeff and joanne they reschudeled install for the 28.  9/23 18 table inserts will be del 9/24 i informed jeff at lee, also jeff wants a sales rep there for correct install of dust collectors i email ED and Steve. </t>
      </is>
    </oc>
    <nc r="K7"/>
  </rcc>
  <rcc rId="11002" sId="1">
    <oc r="J7" t="inlineStr">
      <is>
        <t>Need (1) person for startup-Jeff will advise</t>
      </is>
    </oc>
    <nc r="J7"/>
  </rcc>
  <rcc rId="11003" sId="1">
    <oc r="I7" t="inlineStr">
      <is>
        <t>6/15 in port</t>
      </is>
    </oc>
    <nc r="I7"/>
  </rcc>
  <rcc rId="11004" sId="1" numFmtId="19">
    <oc r="H7">
      <v>42248</v>
    </oc>
    <nc r="H7"/>
  </rcc>
  <rcc rId="11005" sId="1">
    <oc r="G7" t="inlineStr">
      <is>
        <t xml:space="preserve">(90)WB-1056, (90)SPC-2807,(90) Curtains, arms (90) arms, (90) light kits,(1) SDC-AT-4-48, (1) Dust Collector, install </t>
      </is>
    </oc>
    <nc r="G7" t="inlineStr">
      <is>
        <t>Training 11/30</t>
      </is>
    </nc>
  </rcc>
  <rfmt sheetId="1" sqref="G7" start="0" length="2147483647">
    <dxf>
      <font>
        <b/>
      </font>
    </dxf>
  </rfmt>
  <rfmt sheetId="1" sqref="G7" start="0" length="2147483647">
    <dxf>
      <font>
        <sz val="20"/>
      </font>
    </dxf>
  </rfmt>
  <rcc rId="11006" sId="1">
    <oc r="G8" t="inlineStr">
      <is>
        <t xml:space="preserve">SDC-20-16, SRM6k, cont panel, Silencer, Plenum box, Duct, </t>
      </is>
    </oc>
    <nc r="G8"/>
  </rcc>
  <rm rId="11007" sheetId="1" source="G7" destination="K7" sourceSheetId="1">
    <rfmt sheetId="1" sqref="K7" start="0" length="0">
      <dxf>
        <font>
          <sz val="11"/>
          <color auto="1"/>
          <name val="Calibri"/>
          <scheme val="minor"/>
        </font>
        <alignment horizontal="left" vertical="top" wrapText="1" readingOrder="0"/>
        <border outline="0">
          <left style="thin">
            <color auto="1"/>
          </left>
          <right style="thin">
            <color auto="1"/>
          </right>
          <top style="thin">
            <color auto="1"/>
          </top>
          <bottom style="thin">
            <color auto="1"/>
          </bottom>
        </border>
      </dxf>
    </rfmt>
  </rm>
  <rfmt sheetId="1" sqref="K8" start="0" length="2147483647">
    <dxf>
      <font>
        <sz val="20"/>
      </font>
    </dxf>
  </rfmt>
  <rfmt sheetId="1" sqref="K8" start="0" length="2147483647">
    <dxf>
      <font>
        <b/>
      </font>
    </dxf>
  </rfmt>
  <rcc rId="11008" sId="1">
    <nc r="I10" t="inlineStr">
      <is>
        <t>Mid Nov Install</t>
      </is>
    </nc>
  </rcc>
  <rfmt sheetId="1" sqref="I10" start="0" length="2147483647">
    <dxf>
      <font>
        <sz val="20"/>
      </font>
    </dxf>
  </rfmt>
  <rfmt sheetId="1" sqref="I10" start="0" length="2147483647">
    <dxf>
      <font>
        <b/>
      </font>
    </dxf>
  </rfmt>
  <rcc rId="11009" sId="1" odxf="1" dxf="1">
    <nc r="I9" t="inlineStr">
      <is>
        <t>Mid Nov Install</t>
      </is>
    </nc>
    <odxf>
      <font>
        <b val="0"/>
        <sz val="11"/>
        <color theme="1"/>
        <name val="Calibri"/>
        <scheme val="minor"/>
      </font>
    </odxf>
    <ndxf>
      <font>
        <b/>
        <sz val="20"/>
        <color auto="1"/>
        <name val="Calibri"/>
        <scheme val="minor"/>
      </font>
    </ndxf>
  </rcc>
  <rfmt sheetId="1" sqref="A7" start="0" length="0">
    <dxf>
      <border>
        <left/>
      </border>
    </dxf>
  </rfmt>
  <rfmt sheetId="1" sqref="A7:K7" start="0" length="0">
    <dxf>
      <border>
        <top/>
      </border>
    </dxf>
  </rfmt>
  <rfmt sheetId="1" sqref="K7" start="0" length="0">
    <dxf>
      <border>
        <right/>
      </border>
    </dxf>
  </rfmt>
  <rfmt sheetId="1" sqref="A7:K7" start="0" length="0">
    <dxf>
      <border>
        <bottom/>
      </border>
    </dxf>
  </rfmt>
  <rfmt sheetId="1" sqref="A7:K7">
    <dxf>
      <border>
        <left/>
        <right/>
        <vertical/>
      </border>
    </dxf>
  </rfmt>
  <rcc rId="11010" sId="1">
    <oc r="K8" t="inlineStr">
      <is>
        <t xml:space="preserve">9/28 johnson postponed install to 10/23 </t>
      </is>
    </oc>
    <nc r="K8" t="inlineStr">
      <is>
        <t>Missing Shipment Simex Install</t>
      </is>
    </nc>
  </rcc>
  <rrc rId="11011" sId="19" ref="A44:XFD44" action="insertRow"/>
  <rm rId="11012" sheetId="19" source="A5:XFD5" destination="A44:XFD44" sourceSheetId="2">
    <rfmt sheetId="19" xfDxf="1" sqref="A44:XFD44" start="0" length="0">
      <dxf>
        <font>
          <color auto="1"/>
        </font>
      </dxf>
    </rfmt>
    <rfmt sheetId="19" sqref="A44" start="0" length="0">
      <dxf>
        <numFmt numFmtId="19" formatCode="m/d/yyyy"/>
        <alignment horizontal="left" vertical="top" readingOrder="0"/>
      </dxf>
    </rfmt>
    <rfmt sheetId="19" sqref="B44" start="0" length="0">
      <dxf>
        <numFmt numFmtId="19" formatCode="m/d/yyyy"/>
        <alignment horizontal="left" vertical="top" readingOrder="0"/>
      </dxf>
    </rfmt>
    <rfmt sheetId="19" sqref="C44" start="0" length="0">
      <dxf>
        <font>
          <b/>
          <sz val="12"/>
          <color auto="1"/>
        </font>
        <alignment horizontal="left" vertical="top" readingOrder="0"/>
      </dxf>
    </rfmt>
    <rfmt sheetId="19" sqref="D44" start="0" length="0">
      <dxf>
        <numFmt numFmtId="34" formatCode="_(&quot;$&quot;* #,##0.00_);_(&quot;$&quot;* \(#,##0.00\);_(&quot;$&quot;* &quot;-&quot;??_);_(@_)"/>
      </dxf>
    </rfmt>
    <rfmt sheetId="19" sqref="E44" start="0" length="0">
      <dxf>
        <font>
          <b/>
          <sz val="12"/>
          <color auto="1"/>
        </font>
        <alignment horizontal="left" vertical="top" readingOrder="0"/>
      </dxf>
    </rfmt>
    <rfmt sheetId="19" sqref="F44" start="0" length="0">
      <dxf>
        <alignment horizontal="left" vertical="top" wrapText="1" readingOrder="0"/>
      </dxf>
    </rfmt>
    <rfmt sheetId="19" sqref="G44" start="0" length="0">
      <dxf>
        <alignment horizontal="left" vertical="top" wrapText="1" readingOrder="0"/>
      </dxf>
    </rfmt>
    <rfmt sheetId="19" sqref="H44" start="0" length="0">
      <dxf>
        <numFmt numFmtId="19" formatCode="m/d/yyyy"/>
        <alignment horizontal="left" vertical="top" readingOrder="0"/>
      </dxf>
    </rfmt>
    <rfmt sheetId="19" sqref="I44" start="0" length="0">
      <dxf>
        <alignment horizontal="left" vertical="top" wrapText="1" readingOrder="0"/>
      </dxf>
    </rfmt>
    <rfmt sheetId="19" sqref="J44" start="0" length="0">
      <dxf>
        <alignment horizontal="left" vertical="top" wrapText="1" readingOrder="0"/>
      </dxf>
    </rfmt>
    <rfmt sheetId="19" sqref="K44" start="0" length="0">
      <dxf>
        <font>
          <b/>
          <color rgb="FFFF0000"/>
        </font>
        <alignment horizontal="left" vertical="top" wrapText="1" readingOrder="0"/>
      </dxf>
    </rfmt>
  </rm>
  <rrc rId="11013" sId="2" ref="A5:XFD5" action="deleteRow">
    <rfmt sheetId="2" xfDxf="1" sqref="A5:XFD5" start="0" length="0"/>
    <rfmt sheetId="2" sqref="A5" start="0" length="0">
      <dxf>
        <numFmt numFmtId="19" formatCode="m/d/yyyy"/>
        <alignment horizontal="left" vertical="top" readingOrder="0"/>
      </dxf>
    </rfmt>
    <rfmt sheetId="2" sqref="B5" start="0" length="0">
      <dxf>
        <alignment horizontal="left" vertical="top" readingOrder="0"/>
      </dxf>
    </rfmt>
    <rfmt sheetId="2" sqref="C5" start="0" length="0">
      <dxf>
        <alignment horizontal="left" vertical="top" readingOrder="0"/>
      </dxf>
    </rfmt>
    <rfmt sheetId="2" sqref="D5" start="0" length="0">
      <dxf>
        <numFmt numFmtId="34" formatCode="_(&quot;$&quot;* #,##0.00_);_(&quot;$&quot;* \(#,##0.00\);_(&quot;$&quot;* &quot;-&quot;??_);_(@_)"/>
      </dxf>
    </rfmt>
    <rfmt sheetId="2" sqref="E5" start="0" length="0">
      <dxf>
        <alignment horizontal="left" vertical="top" readingOrder="0"/>
      </dxf>
    </rfmt>
    <rfmt sheetId="2" sqref="F5" start="0" length="0">
      <dxf>
        <alignment horizontal="left" vertical="top" wrapText="1" readingOrder="0"/>
      </dxf>
    </rfmt>
    <rfmt sheetId="2" sqref="G5" start="0" length="0">
      <dxf>
        <alignment horizontal="left" vertical="top" readingOrder="0"/>
      </dxf>
    </rfmt>
    <rfmt sheetId="2" sqref="H5" start="0" length="0">
      <dxf>
        <alignment horizontal="left" vertical="top" wrapText="1" readingOrder="0"/>
      </dxf>
    </rfmt>
    <rfmt sheetId="2" sqref="I5" start="0" length="0">
      <dxf>
        <numFmt numFmtId="19" formatCode="m/d/yyyy"/>
        <alignment horizontal="left" vertical="top" wrapText="1" readingOrder="0"/>
      </dxf>
    </rfmt>
    <rfmt sheetId="2" sqref="J5" start="0" length="0">
      <dxf>
        <alignment horizontal="left" vertical="top" wrapText="1" readingOrder="0"/>
      </dxf>
    </rfmt>
    <rfmt sheetId="2" sqref="K5" start="0" length="0">
      <dxf>
        <alignment horizontal="left" vertical="top" wrapText="1" readingOrder="0"/>
      </dxf>
    </rfmt>
  </rr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4" start="0" length="2147483647">
    <dxf>
      <font>
        <sz val="12"/>
      </font>
    </dxf>
  </rfmt>
  <rfmt sheetId="1" sqref="H14" start="0" length="2147483647">
    <dxf>
      <font>
        <b/>
      </font>
    </dxf>
  </rfmt>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014" sId="2" ref="A13:XFD13" action="deleteRow">
    <rfmt sheetId="2" xfDxf="1" sqref="A13:XFD13" start="0" length="0"/>
  </rrc>
  <rrc rId="11015" sId="2" ref="A15:XFD17" action="insertRow"/>
  <rrc rId="11016" sId="2" eol="1" ref="A14:XFD14" action="insertRow"/>
  <rcc rId="11017" sId="2" numFmtId="19">
    <nc r="A14">
      <v>42306</v>
    </nc>
  </rcc>
  <rcc rId="11018" sId="2">
    <nc r="B14" t="inlineStr">
      <is>
        <t>ES</t>
      </is>
    </nc>
  </rcc>
  <rcc rId="11019" sId="2">
    <nc r="C14">
      <v>23492</v>
    </nc>
  </rcc>
  <rrc rId="11020" sId="2" eol="1" ref="A15:XFD15" action="insertRow"/>
  <rcc rId="11021" sId="2">
    <nc r="C15">
      <v>23493</v>
    </nc>
  </rcc>
  <rcc rId="11022" sId="2">
    <nc r="B15" t="inlineStr">
      <is>
        <t>ES</t>
      </is>
    </nc>
  </rcc>
  <rcc rId="11023" sId="2" numFmtId="19">
    <nc r="A15">
      <v>42306</v>
    </nc>
  </rcc>
  <rcc rId="11024" sId="2" numFmtId="34">
    <nc r="D14">
      <v>7993</v>
    </nc>
  </rcc>
  <rcc rId="11025" sId="2" numFmtId="34">
    <nc r="D15">
      <v>15986</v>
    </nc>
  </rcc>
  <rcc rId="11026" sId="2">
    <nc r="E14" t="inlineStr">
      <is>
        <t>Automatic Products-Kent, WA</t>
      </is>
    </nc>
  </rcc>
  <rcc rId="11027" sId="2">
    <nc r="E15" t="inlineStr">
      <is>
        <t>Automatic Products-Kent, WA</t>
      </is>
    </nc>
  </rcc>
  <rcc rId="11028" sId="2">
    <nc r="H14" t="inlineStr">
      <is>
        <t>(2) Used A smoke 20, 8" pb</t>
      </is>
    </nc>
  </rcc>
  <rcc rId="11029" sId="2">
    <nc r="H15" t="inlineStr">
      <is>
        <t>(1) Used A smoke 20, 8" pb</t>
      </is>
    </nc>
  </rcc>
  <rcc rId="11030" sId="2" numFmtId="19">
    <nc r="I14">
      <v>42321</v>
    </nc>
  </rcc>
  <rcc rId="11031" sId="2" numFmtId="19">
    <nc r="I15">
      <v>42321</v>
    </nc>
  </rcc>
  <rrc rId="11032" sId="2" eol="1" ref="A16:XFD16" action="insertRow"/>
  <rcc rId="11033" sId="2">
    <nc r="E16" t="inlineStr">
      <is>
        <t>BSI Engineering_perkins-Jacksonville IN</t>
      </is>
    </nc>
  </rcc>
  <rcc rId="11034" sId="2" numFmtId="34">
    <nc r="D16">
      <v>13730</v>
    </nc>
  </rcc>
  <rcc rId="11035" sId="2" numFmtId="19">
    <nc r="A16">
      <v>42310</v>
    </nc>
  </rcc>
  <rcc rId="11036" sId="2">
    <nc r="B16" t="inlineStr">
      <is>
        <t>FJ</t>
      </is>
    </nc>
  </rcc>
  <rcc rId="11037" sId="2">
    <nc r="C16">
      <v>23503</v>
    </nc>
  </rcc>
  <rcc rId="11038" sId="2">
    <nc r="H16" t="inlineStr">
      <is>
        <t>(1) WB-1066 (1) TMC-3-2, (1) Welding Curtain</t>
      </is>
    </nc>
  </rcc>
  <rcv guid="{1206EF48-2E3D-4188-8EF8-F2A3C318E1E0}" action="delete"/>
  <rcv guid="{1206EF48-2E3D-4188-8EF8-F2A3C318E1E0}"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39" sId="2">
    <oc r="E16" t="inlineStr">
      <is>
        <t>BSI Engineering_perkins-Jacksonville IN</t>
      </is>
    </oc>
    <nc r="E16" t="inlineStr">
      <is>
        <t>BSI Engineering-Perkins-Jacksonville IN</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40" sId="2">
    <oc r="E12" t="inlineStr">
      <is>
        <t>Lake Region Medical</t>
      </is>
    </oc>
    <nc r="E12" t="inlineStr">
      <is>
        <t>Accellent-Lake Region Medical</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41" sId="2">
    <nc r="K16" t="inlineStr">
      <is>
        <t>11/2/15  6066 &amp; TMC-3-2 ordered, curtain ordered</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62" sId="1">
    <nc r="K17" t="inlineStr">
      <is>
        <t>test</t>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E3:E16" start="0" length="2147483647">
    <dxf>
      <font>
        <b/>
      </font>
    </dxf>
  </rfmt>
  <rfmt sheetId="2" sqref="E3:E16" start="0" length="2147483647">
    <dxf>
      <font>
        <sz val="18"/>
      </font>
    </dxf>
  </rfmt>
  <rfmt sheetId="2" sqref="E3:E16">
    <dxf>
      <alignment wrapText="1" readingOrder="0"/>
    </dxf>
  </rfmt>
  <rrc rId="11042" sId="2" ref="F1:F1048576" action="deleteCol">
    <rfmt sheetId="2" xfDxf="1" sqref="F1:F1048576" start="0" length="0">
      <dxf>
        <alignment horizontal="left" wrapText="1" readingOrder="0"/>
      </dxf>
    </rfmt>
    <rcc rId="0" sId="2" dxf="1">
      <nc r="F1" t="inlineStr">
        <is>
          <t>Contact</t>
        </is>
      </nc>
      <ndxf>
        <font>
          <b/>
          <u/>
          <sz val="11"/>
          <color theme="1"/>
          <name val="Calibri"/>
          <scheme val="minor"/>
        </font>
      </ndxf>
    </rcc>
    <rcc rId="0" sId="2">
      <nc r="F3" t="inlineStr">
        <is>
          <t>307-426-4050</t>
        </is>
      </nc>
    </rcc>
    <rcc rId="0" sId="2">
      <nc r="F4" t="inlineStr">
        <is>
          <t>Scott Irons</t>
        </is>
      </nc>
    </rcc>
    <rcc rId="0" sId="2">
      <nc r="F5" t="inlineStr">
        <is>
          <t>915-782-7422</t>
        </is>
      </nc>
    </rcc>
    <rcc rId="0" sId="2">
      <nc r="F6" t="inlineStr">
        <is>
          <t>603-890-7412</t>
        </is>
      </nc>
    </rcc>
    <rfmt sheetId="2" sqref="F7" start="0" length="0">
      <dxf>
        <alignment horizontal="general" vertical="bottom" wrapText="0" readingOrder="0"/>
      </dxf>
    </rfmt>
    <rcc rId="0" sId="2">
      <nc r="F8" t="inlineStr">
        <is>
          <t>603-890-7412</t>
        </is>
      </nc>
    </rcc>
    <rcc rId="0" sId="2">
      <nc r="F9" t="inlineStr">
        <is>
          <t>301-322-8810</t>
        </is>
      </nc>
    </rcc>
    <rcc rId="0" sId="2">
      <nc r="F10" t="inlineStr">
        <is>
          <t>616-820-3313</t>
        </is>
      </nc>
    </rcc>
    <rcc rId="0" sId="2">
      <nc r="F13" t="inlineStr">
        <is>
          <t xml:space="preserve"> </t>
        </is>
      </nc>
    </rcc>
    <rcc rId="0" sId="2" dxf="1">
      <nc r="F24" t="inlineStr">
        <is>
          <t>248-541-1100 ecolotechinc@yahoo.com</t>
        </is>
      </nc>
      <ndxf>
        <font>
          <sz val="11"/>
          <color rgb="FF00B0F0"/>
          <name val="Calibri"/>
          <scheme val="minor"/>
        </font>
      </ndxf>
    </rcc>
    <rfmt sheetId="2" sqref="F25" start="0" length="0">
      <dxf>
        <font>
          <sz val="11"/>
          <color rgb="FF00B0F0"/>
          <name val="Calibri"/>
          <scheme val="minor"/>
        </font>
      </dxf>
    </rfmt>
    <rcc rId="0" sId="2" dxf="1">
      <nc r="F26" t="inlineStr">
        <is>
          <t>ship date  10/23/15</t>
        </is>
      </nc>
      <ndxf>
        <font>
          <sz val="11"/>
          <color rgb="FF00B0F0"/>
          <name val="Calibri"/>
          <scheme val="minor"/>
        </font>
      </ndxf>
    </rcc>
    <rcc rId="0" sId="2" dxf="1" numFmtId="19">
      <nc r="F27">
        <v>42307</v>
      </nc>
      <ndxf>
        <font>
          <sz val="11"/>
          <color rgb="FF00B0F0"/>
          <name val="Calibri"/>
          <scheme val="minor"/>
        </font>
        <numFmt numFmtId="19" formatCode="m/d/yyyy"/>
      </ndxf>
    </rcc>
    <rcc rId="0" sId="2" dxf="1">
      <nc r="F28" t="inlineStr">
        <is>
          <t>Eddie Sanker 909-384-4400</t>
        </is>
      </nc>
      <ndxf>
        <font>
          <sz val="11"/>
          <color rgb="FF000000"/>
          <name val="Calibri"/>
          <scheme val="minor"/>
        </font>
        <alignment horizontal="general" vertical="center" readingOrder="0"/>
      </ndxf>
    </rcc>
    <rfmt sheetId="2" sqref="F29" start="0" length="0">
      <dxf>
        <font>
          <sz val="11"/>
          <color rgb="FF00B0F0"/>
          <name val="Calibri"/>
          <scheme val="minor"/>
        </font>
      </dxf>
    </rfmt>
  </rrc>
  <rrc rId="11043" sId="2" ref="F1:F1048576" action="deleteCol">
    <rfmt sheetId="2" xfDxf="1" sqref="F1:F1048576" start="0" length="0">
      <dxf>
        <alignment horizontal="left" readingOrder="0"/>
      </dxf>
    </rfmt>
    <rcc rId="0" sId="2" dxf="1">
      <nc r="F1" t="inlineStr">
        <is>
          <t>NET TERMS
/DEP</t>
        </is>
      </nc>
      <ndxf>
        <font>
          <b/>
          <u/>
          <sz val="11"/>
          <color theme="1"/>
          <name val="Calibri"/>
          <scheme val="minor"/>
        </font>
        <alignment wrapText="1" readingOrder="0"/>
      </ndxf>
    </rcc>
    <rcc rId="0" sId="2">
      <nc r="F3" t="inlineStr">
        <is>
          <t>yes</t>
        </is>
      </nc>
    </rcc>
    <rcc rId="0" sId="2">
      <nc r="F4" t="inlineStr">
        <is>
          <t>Progressive</t>
        </is>
      </nc>
    </rcc>
    <rcc rId="0" sId="2">
      <nc r="F5" t="inlineStr">
        <is>
          <t>net 45</t>
        </is>
      </nc>
    </rcc>
    <rcc rId="0" sId="2">
      <nc r="F6" t="inlineStr">
        <is>
          <t>net 30</t>
        </is>
      </nc>
    </rcc>
    <rcc rId="0" sId="2">
      <nc r="F7" t="inlineStr">
        <is>
          <t>net 30</t>
        </is>
      </nc>
    </rcc>
    <rcc rId="0" sId="2">
      <nc r="F8" t="inlineStr">
        <is>
          <t>net 30</t>
        </is>
      </nc>
    </rcc>
    <rcc rId="0" sId="2">
      <nc r="F9" t="inlineStr">
        <is>
          <t>NO</t>
        </is>
      </nc>
    </rcc>
    <rcc rId="0" sId="2">
      <nc r="F10" t="inlineStr">
        <is>
          <t>no</t>
        </is>
      </nc>
    </rcc>
    <rcc rId="0" sId="2" dxf="1">
      <nc r="F24" t="inlineStr">
        <is>
          <t>demo</t>
        </is>
      </nc>
      <ndxf>
        <font>
          <sz val="11"/>
          <color rgb="FF00B0F0"/>
          <name val="Calibri"/>
          <scheme val="minor"/>
        </font>
      </ndxf>
    </rcc>
    <rcc rId="0" sId="2" dxf="1">
      <nc r="F25" t="inlineStr">
        <is>
          <t>demo</t>
        </is>
      </nc>
      <ndxf>
        <font>
          <sz val="11"/>
          <color rgb="FF00B0F0"/>
          <name val="Calibri"/>
          <scheme val="minor"/>
        </font>
      </ndxf>
    </rcc>
    <rcc rId="0" sId="2" dxf="1">
      <nc r="F26" t="inlineStr">
        <is>
          <t>demo</t>
        </is>
      </nc>
      <ndxf>
        <font>
          <sz val="11"/>
          <color rgb="FF00B0F0"/>
          <name val="Calibri"/>
          <scheme val="minor"/>
        </font>
      </ndxf>
    </rcc>
    <rcc rId="0" sId="2" dxf="1">
      <nc r="F27" t="inlineStr">
        <is>
          <t>demo</t>
        </is>
      </nc>
      <ndxf>
        <font>
          <sz val="11"/>
          <color rgb="FF00B0F0"/>
          <name val="Calibri"/>
          <scheme val="minor"/>
        </font>
      </ndxf>
    </rcc>
    <rcc rId="0" sId="2">
      <nc r="F28" t="inlineStr">
        <is>
          <t>no</t>
        </is>
      </nc>
    </rcc>
    <rfmt sheetId="2" sqref="F29" start="0" length="0">
      <dxf>
        <font>
          <sz val="11"/>
          <color rgb="FF00B0F0"/>
          <name val="Calibri"/>
          <scheme val="minor"/>
        </font>
      </dxf>
    </rfmt>
  </rrc>
  <rcc rId="11044" sId="2">
    <oc r="E5" t="inlineStr">
      <is>
        <t>Freeport Mc moran</t>
      </is>
    </oc>
    <nc r="E5" t="inlineStr">
      <is>
        <t>Freeport McMoran</t>
      </is>
    </nc>
  </rcc>
  <rcc rId="11045" sId="2">
    <oc r="E7" t="inlineStr">
      <is>
        <t>PCSB Four corners K-8 School</t>
      </is>
    </oc>
    <nc r="E7" t="inlineStr">
      <is>
        <t>Terrys Electric-PCSB Four corners K-8 School</t>
      </is>
    </nc>
  </rcc>
  <rcc rId="11046" sId="2">
    <oc r="E10" t="inlineStr">
      <is>
        <t>JR Automation_Holland MI</t>
      </is>
    </oc>
    <nc r="E10" t="inlineStr">
      <is>
        <t>JR Automation-Holland MI</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47" sId="1">
    <nc r="K23" t="inlineStr">
      <is>
        <t>Collectorr order from Taiwan, need to order duct, curtains and assembly brackets from MC1</t>
      </is>
    </nc>
  </rcc>
  <rfmt sheetId="1" sqref="K23" start="0" length="2147483647">
    <dxf>
      <font>
        <b/>
      </font>
    </dxf>
  </rfmt>
  <rfmt sheetId="2" sqref="I16" start="0" length="2147483647">
    <dxf>
      <font>
        <b/>
      </font>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48" sId="2">
    <nc r="I14" t="inlineStr">
      <is>
        <t>need ot order (1)  transition, (3) plenum boxes</t>
      </is>
    </nc>
  </rcc>
  <rfmt sheetId="2" sqref="I14" start="0" length="2147483647">
    <dxf>
      <font>
        <b/>
      </font>
    </dxf>
  </rfmt>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49" sId="20" odxf="1" dxf="1">
    <nc r="A1" t="inlineStr">
      <is>
        <t>SO #</t>
      </is>
    </nc>
    <odxf>
      <font>
        <b val="0"/>
        <u val="none"/>
        <sz val="11"/>
        <color theme="1"/>
        <name val="Calibri"/>
        <scheme val="minor"/>
      </font>
      <alignment horizontal="general" vertical="bottom" readingOrder="0"/>
    </odxf>
    <ndxf>
      <font>
        <b/>
        <u/>
        <sz val="11"/>
        <color theme="1"/>
        <name val="Calibri"/>
        <scheme val="minor"/>
      </font>
      <alignment horizontal="left" vertical="top" readingOrder="0"/>
    </ndxf>
  </rcc>
  <rcc rId="11050" sId="20" odxf="1" dxf="1">
    <nc r="B1" t="inlineStr">
      <is>
        <t>Total</t>
      </is>
    </nc>
    <odxf>
      <font>
        <b val="0"/>
        <u val="none"/>
        <sz val="11"/>
        <color theme="1"/>
        <name val="Calibri"/>
        <scheme val="minor"/>
      </font>
      <numFmt numFmtId="0" formatCode="General"/>
    </odxf>
    <ndxf>
      <font>
        <b/>
        <u/>
        <sz val="11"/>
        <color theme="1"/>
        <name val="Calibri"/>
        <scheme val="minor"/>
      </font>
      <numFmt numFmtId="34" formatCode="_(&quot;$&quot;* #,##0.00_);_(&quot;$&quot;* \(#,##0.00\);_(&quot;$&quot;* &quot;-&quot;??_);_(@_)"/>
    </ndxf>
  </rcc>
  <rcc rId="11051" sId="20" odxf="1" dxf="1">
    <nc r="C1" t="inlineStr">
      <is>
        <t>Company Name</t>
      </is>
    </nc>
    <odxf>
      <font>
        <b val="0"/>
        <u val="none"/>
        <sz val="11"/>
        <color theme="1"/>
        <name val="Calibri"/>
        <scheme val="minor"/>
      </font>
      <alignment horizontal="general" vertical="bottom" readingOrder="0"/>
    </odxf>
    <ndxf>
      <font>
        <b/>
        <u/>
        <sz val="11"/>
        <color theme="1"/>
        <name val="Calibri"/>
        <scheme val="minor"/>
      </font>
      <alignment horizontal="left" vertical="top" readingOrder="0"/>
    </ndxf>
  </rcc>
  <rfmt sheetId="20" sqref="A2" start="0" length="0">
    <dxf>
      <alignment horizontal="left" vertical="top" readingOrder="0"/>
    </dxf>
  </rfmt>
  <rfmt sheetId="20" sqref="B2" start="0" length="0">
    <dxf>
      <numFmt numFmtId="34" formatCode="_(&quot;$&quot;* #,##0.00_);_(&quot;$&quot;* \(#,##0.00\);_(&quot;$&quot;* &quot;-&quot;??_);_(@_)"/>
    </dxf>
  </rfmt>
  <rfmt sheetId="20" sqref="C2" start="0" length="0">
    <dxf>
      <alignment horizontal="left" vertical="top" readingOrder="0"/>
    </dxf>
  </rfmt>
  <rcc rId="11052" sId="20" odxf="1" dxf="1">
    <nc r="A3">
      <v>23067</v>
    </nc>
    <odxf>
      <alignment horizontal="general" vertical="bottom" readingOrder="0"/>
    </odxf>
    <ndxf>
      <alignment horizontal="left" vertical="top" readingOrder="0"/>
    </ndxf>
  </rcc>
  <rcc rId="11053" sId="20" odxf="1" dxf="1" numFmtId="34">
    <nc r="B3">
      <v>86037</v>
    </nc>
    <odxf>
      <numFmt numFmtId="0" formatCode="General"/>
    </odxf>
    <ndxf>
      <numFmt numFmtId="34" formatCode="_(&quot;$&quot;* #,##0.00_);_(&quot;$&quot;* \(#,##0.00\);_(&quot;$&quot;* &quot;-&quot;??_);_(@_)"/>
    </ndxf>
  </rcc>
  <rcc rId="11054" sId="20" odxf="1" dxf="1">
    <nc r="C3" t="inlineStr">
      <is>
        <t>Kelly Walsh/Sampson Const.</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55" sId="20" odxf="1" dxf="1">
    <nc r="A4">
      <v>23091</v>
    </nc>
    <odxf>
      <alignment horizontal="general" vertical="bottom" readingOrder="0"/>
    </odxf>
    <ndxf>
      <alignment horizontal="left" vertical="top" readingOrder="0"/>
    </ndxf>
  </rcc>
  <rcc rId="11056" sId="20" odxf="1" dxf="1" numFmtId="34">
    <nc r="B4">
      <v>53700</v>
    </nc>
    <odxf>
      <numFmt numFmtId="0" formatCode="General"/>
    </odxf>
    <ndxf>
      <numFmt numFmtId="34" formatCode="_(&quot;$&quot;* #,##0.00_);_(&quot;$&quot;* \(#,##0.00\);_(&quot;$&quot;* &quot;-&quot;??_);_(@_)"/>
    </ndxf>
  </rcc>
  <rcc rId="11057" sId="20" odxf="1" dxf="1">
    <nc r="C4" t="inlineStr">
      <is>
        <t>Amsted Rail</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58" sId="20" odxf="1" dxf="1">
    <nc r="A5">
      <v>23176</v>
    </nc>
    <odxf>
      <alignment horizontal="general" vertical="bottom" readingOrder="0"/>
    </odxf>
    <ndxf>
      <alignment horizontal="left" vertical="top" readingOrder="0"/>
    </ndxf>
  </rcc>
  <rcc rId="11059" sId="20" odxf="1" dxf="1" numFmtId="34">
    <nc r="B5">
      <v>9679.68</v>
    </nc>
    <odxf>
      <numFmt numFmtId="0" formatCode="General"/>
    </odxf>
    <ndxf>
      <numFmt numFmtId="34" formatCode="_(&quot;$&quot;* #,##0.00_);_(&quot;$&quot;* \(#,##0.00\);_(&quot;$&quot;* &quot;-&quot;??_);_(@_)"/>
    </ndxf>
  </rcc>
  <rcc rId="11060" sId="20" odxf="1" dxf="1">
    <nc r="C5" t="inlineStr">
      <is>
        <t>Freeport McMoran</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61" sId="20" odxf="1" dxf="1">
    <nc r="A6">
      <v>23294</v>
    </nc>
    <odxf>
      <alignment horizontal="general" vertical="bottom" readingOrder="0"/>
    </odxf>
    <ndxf>
      <alignment horizontal="left" vertical="top" readingOrder="0"/>
    </ndxf>
  </rcc>
  <rcc rId="11062" sId="20" odxf="1" dxf="1" numFmtId="34">
    <nc r="B6">
      <v>4981</v>
    </nc>
    <odxf>
      <numFmt numFmtId="0" formatCode="General"/>
    </odxf>
    <ndxf>
      <numFmt numFmtId="34" formatCode="_(&quot;$&quot;* #,##0.00_);_(&quot;$&quot;* \(#,##0.00\);_(&quot;$&quot;* &quot;-&quot;??_);_(@_)"/>
    </ndxf>
  </rcc>
  <rcc rId="11063" sId="20" odxf="1" dxf="1">
    <nc r="C6" t="inlineStr">
      <is>
        <t>Dunkin Donuts/airgas</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64" sId="20" odxf="1" dxf="1">
    <nc r="A7">
      <v>23296</v>
    </nc>
    <odxf>
      <alignment horizontal="general" vertical="bottom" readingOrder="0"/>
    </odxf>
    <ndxf>
      <alignment horizontal="left" vertical="top" readingOrder="0"/>
    </ndxf>
  </rcc>
  <rcc rId="11065" sId="20" odxf="1" dxf="1" numFmtId="34">
    <nc r="B7">
      <v>4731</v>
    </nc>
    <odxf>
      <numFmt numFmtId="0" formatCode="General"/>
    </odxf>
    <ndxf>
      <numFmt numFmtId="34" formatCode="_(&quot;$&quot;* #,##0.00_);_(&quot;$&quot;* \(#,##0.00\);_(&quot;$&quot;* &quot;-&quot;??_);_(@_)"/>
    </ndxf>
  </rcc>
  <rcc rId="11066" sId="20" odxf="1" dxf="1">
    <nc r="C7" t="inlineStr">
      <is>
        <t>Terrys Electric-PCSB Four corners K-8 School</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67" sId="20" odxf="1" dxf="1">
    <nc r="A8">
      <v>23310</v>
    </nc>
    <odxf>
      <alignment horizontal="general" vertical="bottom" readingOrder="0"/>
    </odxf>
    <ndxf>
      <alignment horizontal="left" vertical="top" readingOrder="0"/>
    </ndxf>
  </rcc>
  <rcc rId="11068" sId="20" odxf="1" dxf="1" numFmtId="34">
    <nc r="B8">
      <v>9836</v>
    </nc>
    <odxf>
      <numFmt numFmtId="0" formatCode="General"/>
    </odxf>
    <ndxf>
      <numFmt numFmtId="34" formatCode="_(&quot;$&quot;* #,##0.00_);_(&quot;$&quot;* \(#,##0.00\);_(&quot;$&quot;* &quot;-&quot;??_);_(@_)"/>
    </ndxf>
  </rcc>
  <rcc rId="11069" sId="20" odxf="1" dxf="1">
    <nc r="C8" t="inlineStr">
      <is>
        <t xml:space="preserve">Airgas/Lagonda </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70" sId="20" odxf="1" dxf="1">
    <nc r="A9">
      <v>23311</v>
    </nc>
    <odxf>
      <alignment horizontal="general" vertical="bottom" readingOrder="0"/>
    </odxf>
    <ndxf>
      <alignment horizontal="left" vertical="top" readingOrder="0"/>
    </ndxf>
  </rcc>
  <rcc rId="11071" sId="20" odxf="1" dxf="1" numFmtId="34">
    <nc r="B9">
      <v>16300</v>
    </nc>
    <odxf>
      <numFmt numFmtId="0" formatCode="General"/>
    </odxf>
    <ndxf>
      <numFmt numFmtId="34" formatCode="_(&quot;$&quot;* #,##0.00_);_(&quot;$&quot;* \(#,##0.00\);_(&quot;$&quot;* &quot;-&quot;??_);_(@_)"/>
    </ndxf>
  </rcc>
  <rcc rId="11072" sId="20" odxf="1" dxf="1">
    <nc r="C9" t="inlineStr">
      <is>
        <t>Plumber and Pipefitters local 5</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73" sId="20" odxf="1" dxf="1">
    <nc r="A10">
      <v>23372</v>
    </nc>
    <odxf>
      <alignment horizontal="general" vertical="bottom" readingOrder="0"/>
    </odxf>
    <ndxf>
      <alignment horizontal="left" vertical="top" readingOrder="0"/>
    </ndxf>
  </rcc>
  <rcc rId="11074" sId="20" odxf="1" dxf="1" numFmtId="34">
    <nc r="B10">
      <v>162579.06</v>
    </nc>
    <odxf>
      <numFmt numFmtId="0" formatCode="General"/>
    </odxf>
    <ndxf>
      <numFmt numFmtId="34" formatCode="_(&quot;$&quot;* #,##0.00_);_(&quot;$&quot;* \(#,##0.00\);_(&quot;$&quot;* &quot;-&quot;??_);_(@_)"/>
    </ndxf>
  </rcc>
  <rcc rId="11075" sId="20" odxf="1" dxf="1">
    <nc r="C10" t="inlineStr">
      <is>
        <t>JR Automation-Holland MI</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76" sId="20" odxf="1" dxf="1">
    <nc r="A11">
      <v>23449</v>
    </nc>
    <odxf>
      <alignment horizontal="general" vertical="bottom" readingOrder="0"/>
    </odxf>
    <ndxf>
      <alignment horizontal="left" vertical="top" readingOrder="0"/>
    </ndxf>
  </rcc>
  <rcc rId="11077" sId="20" odxf="1" dxf="1" numFmtId="34">
    <nc r="B11">
      <v>20030</v>
    </nc>
    <odxf>
      <numFmt numFmtId="0" formatCode="General"/>
    </odxf>
    <ndxf>
      <numFmt numFmtId="34" formatCode="_(&quot;$&quot;* #,##0.00_);_(&quot;$&quot;* \(#,##0.00\);_(&quot;$&quot;* &quot;-&quot;??_);_(@_)"/>
    </ndxf>
  </rcc>
  <rcc rId="11078" sId="20" odxf="1" dxf="1">
    <nc r="C11" t="inlineStr">
      <is>
        <t>Nat Machinery</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79" sId="20" odxf="1" dxf="1">
    <nc r="A12">
      <v>23455</v>
    </nc>
    <odxf>
      <alignment horizontal="general" vertical="bottom" readingOrder="0"/>
    </odxf>
    <ndxf>
      <alignment horizontal="left" vertical="top" readingOrder="0"/>
    </ndxf>
  </rcc>
  <rcc rId="11080" sId="20" odxf="1" dxf="1" numFmtId="34">
    <nc r="B12">
      <v>8048</v>
    </nc>
    <odxf>
      <numFmt numFmtId="0" formatCode="General"/>
    </odxf>
    <ndxf>
      <numFmt numFmtId="34" formatCode="_(&quot;$&quot;* #,##0.00_);_(&quot;$&quot;* \(#,##0.00\);_(&quot;$&quot;* &quot;-&quot;??_);_(@_)"/>
    </ndxf>
  </rcc>
  <rcc rId="11081" sId="20" odxf="1" dxf="1">
    <nc r="C12" t="inlineStr">
      <is>
        <t>Accellent-Lake Region Medical</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82" sId="20" odxf="1" dxf="1">
    <nc r="A13">
      <v>23469</v>
    </nc>
    <odxf>
      <alignment horizontal="general" vertical="bottom" readingOrder="0"/>
    </odxf>
    <ndxf>
      <alignment horizontal="left" vertical="top" readingOrder="0"/>
    </ndxf>
  </rcc>
  <rcc rId="11083" sId="20" odxf="1" dxf="1" numFmtId="34">
    <nc r="B13">
      <v>1355</v>
    </nc>
    <odxf>
      <numFmt numFmtId="0" formatCode="General"/>
    </odxf>
    <ndxf>
      <numFmt numFmtId="34" formatCode="_(&quot;$&quot;* #,##0.00_);_(&quot;$&quot;* \(#,##0.00\);_(&quot;$&quot;* &quot;-&quot;??_);_(@_)"/>
    </ndxf>
  </rcc>
  <rcc rId="11084" sId="20" odxf="1" dxf="1">
    <nc r="C13" t="inlineStr">
      <is>
        <t>Schaeffler MX</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85" sId="20" odxf="1" dxf="1">
    <nc r="A14">
      <v>23492</v>
    </nc>
    <odxf>
      <alignment horizontal="general" vertical="bottom" readingOrder="0"/>
    </odxf>
    <ndxf>
      <alignment horizontal="left" vertical="top" readingOrder="0"/>
    </ndxf>
  </rcc>
  <rcc rId="11086" sId="20" odxf="1" dxf="1" numFmtId="34">
    <nc r="B14">
      <v>7993</v>
    </nc>
    <odxf>
      <numFmt numFmtId="0" formatCode="General"/>
    </odxf>
    <ndxf>
      <numFmt numFmtId="34" formatCode="_(&quot;$&quot;* #,##0.00_);_(&quot;$&quot;* \(#,##0.00\);_(&quot;$&quot;* &quot;-&quot;??_);_(@_)"/>
    </ndxf>
  </rcc>
  <rcc rId="11087" sId="20" odxf="1" dxf="1">
    <nc r="C14" t="inlineStr">
      <is>
        <t>Automatic Products-Kent, WA</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88" sId="20" odxf="1" dxf="1">
    <nc r="A15">
      <v>23493</v>
    </nc>
    <odxf>
      <alignment horizontal="general" vertical="bottom" readingOrder="0"/>
    </odxf>
    <ndxf>
      <alignment horizontal="left" vertical="top" readingOrder="0"/>
    </ndxf>
  </rcc>
  <rcc rId="11089" sId="20" odxf="1" dxf="1" numFmtId="34">
    <nc r="B15">
      <v>15986</v>
    </nc>
    <odxf>
      <numFmt numFmtId="0" formatCode="General"/>
    </odxf>
    <ndxf>
      <numFmt numFmtId="34" formatCode="_(&quot;$&quot;* #,##0.00_);_(&quot;$&quot;* \(#,##0.00\);_(&quot;$&quot;* &quot;-&quot;??_);_(@_)"/>
    </ndxf>
  </rcc>
  <rcc rId="11090" sId="20" odxf="1" dxf="1">
    <nc r="C15" t="inlineStr">
      <is>
        <t>Automatic Products-Kent, WA</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cc rId="11091" sId="20" odxf="1" dxf="1">
    <nc r="A16">
      <v>23503</v>
    </nc>
    <odxf>
      <alignment horizontal="general" vertical="bottom" readingOrder="0"/>
    </odxf>
    <ndxf>
      <alignment horizontal="left" vertical="top" readingOrder="0"/>
    </ndxf>
  </rcc>
  <rcc rId="11092" sId="20" odxf="1" dxf="1" numFmtId="34">
    <nc r="B16">
      <v>13730</v>
    </nc>
    <odxf>
      <numFmt numFmtId="0" formatCode="General"/>
    </odxf>
    <ndxf>
      <numFmt numFmtId="34" formatCode="_(&quot;$&quot;* #,##0.00_);_(&quot;$&quot;* \(#,##0.00\);_(&quot;$&quot;* &quot;-&quot;??_);_(@_)"/>
    </ndxf>
  </rcc>
  <rcc rId="11093" sId="20" odxf="1" dxf="1">
    <nc r="C16" t="inlineStr">
      <is>
        <t>BSI Engineering-Perkins-Jacksonville IN</t>
      </is>
    </nc>
    <odxf>
      <font>
        <b val="0"/>
        <sz val="11"/>
        <color theme="1"/>
        <name val="Calibri"/>
        <scheme val="minor"/>
      </font>
      <alignment horizontal="general" vertical="bottom" wrapText="0" readingOrder="0"/>
    </odxf>
    <ndxf>
      <font>
        <b/>
        <sz val="18"/>
        <color theme="1"/>
        <name val="Calibri"/>
        <scheme val="minor"/>
      </font>
      <alignment horizontal="left" vertical="top" wrapText="1" readingOrder="0"/>
    </ndxf>
  </rcc>
  <rrc rId="11094" sId="20" ref="A2:XFD2" action="deleteRow">
    <rfmt sheetId="20" xfDxf="1" sqref="A2:XFD2" start="0" length="0"/>
    <rfmt sheetId="20" sqref="A2" start="0" length="0">
      <dxf>
        <alignment horizontal="left" vertical="top" readingOrder="0"/>
      </dxf>
    </rfmt>
    <rfmt sheetId="20" sqref="B2" start="0" length="0">
      <dxf>
        <numFmt numFmtId="34" formatCode="_(&quot;$&quot;* #,##0.00_);_(&quot;$&quot;* \(#,##0.00\);_(&quot;$&quot;* &quot;-&quot;??_);_(@_)"/>
      </dxf>
    </rfmt>
    <rfmt sheetId="20" sqref="C2" start="0" length="0">
      <dxf>
        <alignment horizontal="left" vertical="top" readingOrder="0"/>
      </dxf>
    </rfmt>
  </rrc>
  <rrc rId="11095" sId="20" ref="A1:XFD2" action="insertRow"/>
  <rcc rId="11096" sId="20">
    <nc r="A1" t="inlineStr">
      <is>
        <t>Open Order 11/2/15</t>
      </is>
    </nc>
  </rcc>
  <rfmt sheetId="20" sqref="A1" start="0" length="2147483647">
    <dxf>
      <font>
        <b/>
      </font>
    </dxf>
  </rfmt>
  <rcc rId="11097" sId="20" odxf="1" dxf="1" numFmtId="4">
    <nc r="A19">
      <v>21379</v>
    </nc>
    <odxf>
      <font>
        <b val="0"/>
        <sz val="11"/>
        <color theme="1"/>
        <name val="Calibri"/>
        <scheme val="minor"/>
      </font>
      <numFmt numFmtId="0" formatCode="General"/>
      <alignment horizontal="general" vertical="bottom" readingOrder="0"/>
    </odxf>
    <ndxf>
      <font>
        <b/>
        <sz val="12"/>
        <color auto="1"/>
        <name val="Calibri"/>
        <scheme val="minor"/>
      </font>
      <numFmt numFmtId="1" formatCode="0"/>
      <alignment horizontal="left" vertical="top" readingOrder="0"/>
    </ndxf>
  </rcc>
  <rcc rId="11098" sId="20" odxf="1" dxf="1" numFmtId="34">
    <nc r="B19">
      <v>63869</v>
    </nc>
    <odxf>
      <font>
        <sz val="11"/>
        <color theme="1"/>
        <name val="Calibri"/>
        <scheme val="minor"/>
      </font>
      <numFmt numFmtId="0" formatCode="General"/>
    </odxf>
    <ndxf>
      <font>
        <sz val="11"/>
        <color auto="1"/>
        <name val="Calibri"/>
        <scheme val="minor"/>
      </font>
      <numFmt numFmtId="34" formatCode="_(&quot;$&quot;* #,##0.00_);_(&quot;$&quot;* \(#,##0.00\);_(&quot;$&quot;* &quot;-&quot;??_);_(@_)"/>
    </ndxf>
  </rcc>
  <rcc rId="11099" sId="20" odxf="1" dxf="1">
    <nc r="C19" t="inlineStr">
      <is>
        <t>H B Construction/ Bernalillo H S NM</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00" sId="20" odxf="1" dxf="1">
    <nc r="A20" t="inlineStr">
      <is>
        <t xml:space="preserve"> </t>
      </is>
    </nc>
    <odxf>
      <font>
        <b val="0"/>
        <sz val="11"/>
        <color theme="1"/>
        <name val="Calibri"/>
        <scheme val="minor"/>
      </font>
      <numFmt numFmtId="0" formatCode="General"/>
      <alignment horizontal="general" vertical="bottom" readingOrder="0"/>
    </odxf>
    <ndxf>
      <font>
        <b/>
        <sz val="12"/>
        <color auto="1"/>
        <name val="Calibri"/>
        <scheme val="minor"/>
      </font>
      <numFmt numFmtId="1" formatCode="0"/>
      <alignment horizontal="left" vertical="top" readingOrder="0"/>
    </ndxf>
  </rcc>
  <rcc rId="11101" sId="20" odxf="1" dxf="1" numFmtId="34">
    <nc r="B20">
      <v>92830</v>
    </nc>
    <odxf>
      <font>
        <sz val="11"/>
        <color theme="1"/>
        <name val="Calibri"/>
        <scheme val="minor"/>
      </font>
      <numFmt numFmtId="0" formatCode="General"/>
    </odxf>
    <ndxf>
      <font>
        <sz val="11"/>
        <color auto="1"/>
        <name val="Calibri"/>
        <scheme val="minor"/>
      </font>
      <numFmt numFmtId="34" formatCode="_(&quot;$&quot;* #,##0.00_);_(&quot;$&quot;* \(#,##0.00\);_(&quot;$&quot;* &quot;-&quot;??_);_(@_)"/>
    </ndxf>
  </rcc>
  <rcc rId="11102" sId="20" odxf="1" dxf="1">
    <nc r="C20" t="inlineStr">
      <is>
        <t>Groathouse-Roosevelt High, WY</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03" sId="20" odxf="1" dxf="1">
    <nc r="A21">
      <v>22233</v>
    </nc>
    <odxf>
      <font>
        <b val="0"/>
        <sz val="11"/>
        <color theme="1"/>
        <name val="Calibri"/>
        <scheme val="minor"/>
      </font>
      <fill>
        <patternFill patternType="none">
          <bgColor indexed="65"/>
        </patternFill>
      </fill>
      <alignment horizontal="general" vertical="bottom" readingOrder="0"/>
    </odxf>
    <ndxf>
      <font>
        <b/>
        <sz val="12"/>
        <color auto="1"/>
        <name val="Calibri"/>
        <scheme val="minor"/>
      </font>
      <fill>
        <patternFill patternType="solid">
          <bgColor theme="9" tint="0.39997558519241921"/>
        </patternFill>
      </fill>
      <alignment horizontal="left" vertical="top" readingOrder="0"/>
    </ndxf>
  </rcc>
  <rcc rId="11104" sId="20" odxf="1" dxf="1" numFmtId="34">
    <nc r="B21">
      <v>126064</v>
    </nc>
    <odxf>
      <font>
        <sz val="11"/>
        <color theme="1"/>
        <name val="Calibri"/>
        <scheme val="minor"/>
      </font>
      <numFmt numFmtId="0" formatCode="General"/>
      <fill>
        <patternFill patternType="none">
          <bgColor indexed="65"/>
        </patternFill>
      </fill>
    </odxf>
    <ndxf>
      <font>
        <sz val="11"/>
        <color auto="1"/>
        <name val="Calibri"/>
        <scheme val="minor"/>
      </font>
      <numFmt numFmtId="34" formatCode="_(&quot;$&quot;* #,##0.00_);_(&quot;$&quot;* \(#,##0.00\);_(&quot;$&quot;* &quot;-&quot;??_);_(@_)"/>
      <fill>
        <patternFill patternType="solid">
          <bgColor theme="9" tint="0.39997558519241921"/>
        </patternFill>
      </fill>
    </ndxf>
  </rcc>
  <rcc rId="11105" sId="20" odxf="1" dxf="1">
    <nc r="C21" t="inlineStr">
      <is>
        <t>Chevron-Richmond, CA</t>
      </is>
    </nc>
    <odxf>
      <font>
        <b val="0"/>
        <sz val="11"/>
        <color theme="1"/>
        <name val="Calibri"/>
        <scheme val="minor"/>
      </font>
      <fill>
        <patternFill patternType="none">
          <bgColor indexed="65"/>
        </patternFill>
      </fill>
      <alignment horizontal="general" vertical="bottom" readingOrder="0"/>
    </odxf>
    <ndxf>
      <font>
        <b/>
        <sz val="12"/>
        <color auto="1"/>
        <name val="Calibri"/>
        <scheme val="minor"/>
      </font>
      <fill>
        <patternFill patternType="solid">
          <bgColor theme="9" tint="0.39997558519241921"/>
        </patternFill>
      </fill>
      <alignment horizontal="left" vertical="top" readingOrder="0"/>
    </ndxf>
  </rcc>
  <rcc rId="11106" sId="20" odxf="1" dxf="1">
    <nc r="A22">
      <v>22601</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07" sId="20" odxf="1" dxf="1" numFmtId="34">
    <nc r="B22">
      <v>352442</v>
    </nc>
    <odxf>
      <font>
        <sz val="11"/>
        <color theme="1"/>
        <name val="Calibri"/>
        <scheme val="minor"/>
      </font>
      <numFmt numFmtId="0" formatCode="General"/>
    </odxf>
    <ndxf>
      <font>
        <sz val="11"/>
        <color auto="1"/>
        <name val="Calibri"/>
        <scheme val="minor"/>
      </font>
      <numFmt numFmtId="34" formatCode="_(&quot;$&quot;* #,##0.00_);_(&quot;$&quot;* \(#,##0.00\);_(&quot;$&quot;* &quot;-&quot;??_);_(@_)"/>
    </ndxf>
  </rcc>
  <rcc rId="11108" sId="20" odxf="1" dxf="1">
    <nc r="C22" t="inlineStr">
      <is>
        <t>Lee College</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09" sId="20" odxf="1" dxf="1" numFmtId="4">
    <nc r="A23">
      <v>22748</v>
    </nc>
    <odxf>
      <font>
        <b val="0"/>
        <sz val="11"/>
        <color theme="1"/>
        <name val="Calibri"/>
        <scheme val="minor"/>
      </font>
      <numFmt numFmtId="0" formatCode="General"/>
      <fill>
        <patternFill patternType="none">
          <bgColor indexed="65"/>
        </patternFill>
      </fill>
      <alignment horizontal="general" vertical="bottom" readingOrder="0"/>
    </odxf>
    <ndxf>
      <font>
        <b/>
        <sz val="12"/>
        <color auto="1"/>
        <name val="Calibri"/>
        <scheme val="minor"/>
      </font>
      <numFmt numFmtId="1" formatCode="0"/>
      <fill>
        <patternFill patternType="solid">
          <bgColor theme="0"/>
        </patternFill>
      </fill>
      <alignment horizontal="left" vertical="top" readingOrder="0"/>
    </ndxf>
  </rcc>
  <rcc rId="11110" sId="20" odxf="1" dxf="1" numFmtId="34">
    <nc r="B23">
      <v>79019</v>
    </nc>
    <odxf>
      <font>
        <sz val="11"/>
        <color theme="1"/>
        <name val="Calibri"/>
        <scheme val="minor"/>
      </font>
      <numFmt numFmtId="0" formatCode="General"/>
      <fill>
        <patternFill patternType="none">
          <bgColor indexed="65"/>
        </patternFill>
      </fill>
    </odxf>
    <ndxf>
      <font>
        <sz val="11"/>
        <color auto="1"/>
        <name val="Calibri"/>
        <scheme val="minor"/>
      </font>
      <numFmt numFmtId="34" formatCode="_(&quot;$&quot;* #,##0.00_);_(&quot;$&quot;* \(#,##0.00\);_(&quot;$&quot;* &quot;-&quot;??_);_(@_)"/>
      <fill>
        <patternFill patternType="solid">
          <bgColor theme="0"/>
        </patternFill>
      </fill>
    </ndxf>
  </rcc>
  <rcc rId="11111" sId="20" odxf="1" dxf="1">
    <nc r="C23" t="inlineStr">
      <is>
        <t>JC Tlaxcala</t>
      </is>
    </nc>
    <odxf>
      <font>
        <b val="0"/>
        <sz val="11"/>
        <color theme="1"/>
        <name val="Calibri"/>
        <scheme val="minor"/>
      </font>
      <fill>
        <patternFill patternType="none">
          <bgColor indexed="65"/>
        </patternFill>
      </fill>
      <alignment horizontal="general" vertical="bottom" readingOrder="0"/>
    </odxf>
    <ndxf>
      <font>
        <b/>
        <sz val="12"/>
        <color auto="1"/>
        <name val="Calibri"/>
        <scheme val="minor"/>
      </font>
      <fill>
        <patternFill patternType="solid">
          <bgColor theme="0"/>
        </patternFill>
      </fill>
      <alignment horizontal="left" vertical="top" readingOrder="0"/>
    </ndxf>
  </rcc>
  <rcc rId="11112" sId="20" odxf="1" dxf="1">
    <nc r="A24">
      <v>22714</v>
    </nc>
    <odxf>
      <font>
        <b val="0"/>
        <sz val="11"/>
        <color theme="1"/>
        <name val="Calibri"/>
        <scheme val="minor"/>
      </font>
      <alignment horizontal="general" vertical="bottom" readingOrder="0"/>
    </odxf>
    <ndxf>
      <font>
        <b/>
        <sz val="12"/>
        <color theme="1"/>
        <name val="Calibri"/>
        <scheme val="minor"/>
      </font>
      <alignment horizontal="left" vertical="top" readingOrder="0"/>
    </ndxf>
  </rcc>
  <rcc rId="11113" sId="20" odxf="1" dxf="1" numFmtId="34">
    <nc r="B24">
      <v>257042</v>
    </nc>
    <odxf>
      <numFmt numFmtId="0" formatCode="General"/>
    </odxf>
    <ndxf>
      <numFmt numFmtId="34" formatCode="_(&quot;$&quot;* #,##0.00_);_(&quot;$&quot;* \(#,##0.00\);_(&quot;$&quot;* &quot;-&quot;??_);_(@_)"/>
    </ndxf>
  </rcc>
  <rcc rId="11114" sId="20" odxf="1" dxf="1">
    <nc r="C24" t="inlineStr">
      <is>
        <t>Medtronic PR</t>
      </is>
    </nc>
    <odxf>
      <font>
        <b val="0"/>
        <sz val="11"/>
        <color theme="1"/>
        <name val="Calibri"/>
        <scheme val="minor"/>
      </font>
      <alignment horizontal="general" vertical="bottom" readingOrder="0"/>
    </odxf>
    <ndxf>
      <font>
        <b/>
        <sz val="12"/>
        <color theme="1"/>
        <name val="Calibri"/>
        <scheme val="minor"/>
      </font>
      <alignment horizontal="left" vertical="top" readingOrder="0"/>
    </ndxf>
  </rcc>
  <rcc rId="11115" sId="20" odxf="1" dxf="1" numFmtId="4">
    <nc r="A25">
      <v>22954</v>
    </nc>
    <odxf>
      <font>
        <b val="0"/>
        <sz val="11"/>
        <color theme="1"/>
        <name val="Calibri"/>
        <scheme val="minor"/>
      </font>
      <numFmt numFmtId="0" formatCode="General"/>
      <alignment horizontal="general" vertical="bottom" readingOrder="0"/>
    </odxf>
    <ndxf>
      <font>
        <b/>
        <sz val="12"/>
        <color auto="1"/>
        <name val="Calibri"/>
        <scheme val="minor"/>
      </font>
      <numFmt numFmtId="1" formatCode="0"/>
      <alignment horizontal="left" vertical="top" readingOrder="0"/>
    </ndxf>
  </rcc>
  <rcc rId="11116" sId="20" odxf="1" dxf="1" numFmtId="34">
    <nc r="B25">
      <v>117373</v>
    </nc>
    <odxf>
      <font>
        <sz val="11"/>
        <color theme="1"/>
        <name val="Calibri"/>
        <scheme val="minor"/>
      </font>
      <numFmt numFmtId="0" formatCode="General"/>
    </odxf>
    <ndxf>
      <font>
        <sz val="11"/>
        <color auto="1"/>
        <name val="Calibri"/>
        <scheme val="minor"/>
      </font>
      <numFmt numFmtId="34" formatCode="_(&quot;$&quot;* #,##0.00_);_(&quot;$&quot;* \(#,##0.00\);_(&quot;$&quot;* &quot;-&quot;??_);_(@_)"/>
    </ndxf>
  </rcc>
  <rcc rId="11117" sId="20" odxf="1" dxf="1">
    <nc r="C25" t="inlineStr">
      <is>
        <t>Schaeffler Mexico</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18" sId="20" odxf="1" dxf="1" numFmtId="4">
    <nc r="A26">
      <v>23074</v>
    </nc>
    <odxf>
      <font>
        <b val="0"/>
        <sz val="11"/>
        <color theme="1"/>
        <name val="Calibri"/>
        <scheme val="minor"/>
      </font>
      <numFmt numFmtId="0" formatCode="General"/>
      <alignment horizontal="general" vertical="bottom" readingOrder="0"/>
    </odxf>
    <ndxf>
      <font>
        <b/>
        <sz val="12"/>
        <color auto="1"/>
        <name val="Calibri"/>
        <scheme val="minor"/>
      </font>
      <numFmt numFmtId="1" formatCode="0"/>
      <alignment horizontal="left" vertical="top" readingOrder="0"/>
    </ndxf>
  </rcc>
  <rcc rId="11119" sId="20" odxf="1" dxf="1" numFmtId="34">
    <nc r="B26">
      <v>86859.25</v>
    </nc>
    <odxf>
      <font>
        <sz val="11"/>
        <color theme="1"/>
        <name val="Calibri"/>
        <scheme val="minor"/>
      </font>
      <numFmt numFmtId="0" formatCode="General"/>
    </odxf>
    <ndxf>
      <font>
        <sz val="11"/>
        <color auto="1"/>
        <name val="Calibri"/>
        <scheme val="minor"/>
      </font>
      <numFmt numFmtId="34" formatCode="_(&quot;$&quot;* #,##0.00_);_(&quot;$&quot;* \(#,##0.00\);_(&quot;$&quot;* &quot;-&quot;??_);_(@_)"/>
    </ndxf>
  </rcc>
  <rcc rId="11120" sId="20" odxf="1" dxf="1">
    <nc r="C26" t="inlineStr">
      <is>
        <t>Spartanburg/Clayton con</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21" sId="20" odxf="1" dxf="1">
    <nc r="A27">
      <v>23207</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22" sId="20" odxf="1" dxf="1" numFmtId="34">
    <nc r="B27">
      <v>79365</v>
    </nc>
    <odxf>
      <font>
        <sz val="11"/>
        <color theme="1"/>
        <name val="Calibri"/>
        <scheme val="minor"/>
      </font>
      <numFmt numFmtId="0" formatCode="General"/>
    </odxf>
    <ndxf>
      <font>
        <sz val="11"/>
        <color auto="1"/>
        <name val="Calibri"/>
        <scheme val="minor"/>
      </font>
      <numFmt numFmtId="34" formatCode="_(&quot;$&quot;* #,##0.00_);_(&quot;$&quot;* \(#,##0.00\);_(&quot;$&quot;* &quot;-&quot;??_);_(@_)"/>
    </ndxf>
  </rcc>
  <rcc rId="11123" sId="20" odxf="1" dxf="1">
    <nc r="C27" t="inlineStr">
      <is>
        <t>American castings</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24" sId="20" odxf="1" dxf="1">
    <nc r="A28">
      <v>23227</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25" sId="20" odxf="1" dxf="1" numFmtId="34">
    <nc r="B28">
      <v>215350.84</v>
    </nc>
    <odxf>
      <font>
        <sz val="11"/>
        <color theme="1"/>
        <name val="Calibri"/>
        <scheme val="minor"/>
      </font>
      <numFmt numFmtId="0" formatCode="General"/>
    </odxf>
    <ndxf>
      <font>
        <sz val="11"/>
        <color auto="1"/>
        <name val="Calibri"/>
        <scheme val="minor"/>
      </font>
      <numFmt numFmtId="34" formatCode="_(&quot;$&quot;* #,##0.00_);_(&quot;$&quot;* \(#,##0.00\);_(&quot;$&quot;* &quot;-&quot;??_);_(@_)"/>
    </ndxf>
  </rcc>
  <rcc rId="11126" sId="20" odxf="1" dxf="1">
    <nc r="C28" t="inlineStr">
      <is>
        <t>APS Palo Verde</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27" sId="20" odxf="1" dxf="1">
    <nc r="A29">
      <v>23253</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28" sId="20" odxf="1" dxf="1" numFmtId="34">
    <nc r="B29">
      <v>30956</v>
    </nc>
    <odxf>
      <font>
        <sz val="11"/>
        <color theme="1"/>
        <name val="Calibri"/>
        <scheme val="minor"/>
      </font>
      <numFmt numFmtId="0" formatCode="General"/>
    </odxf>
    <ndxf>
      <font>
        <sz val="11"/>
        <color auto="1"/>
        <name val="Calibri"/>
        <scheme val="minor"/>
      </font>
      <numFmt numFmtId="34" formatCode="_(&quot;$&quot;* #,##0.00_);_(&quot;$&quot;* \(#,##0.00\);_(&quot;$&quot;* &quot;-&quot;??_);_(@_)"/>
    </ndxf>
  </rcc>
  <rcc rId="11129" sId="20" odxf="1" dxf="1">
    <nc r="C29" t="inlineStr">
      <is>
        <t>USCG training center</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30" sId="20" odxf="1" dxf="1">
    <nc r="A30">
      <v>23329</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31" sId="20" odxf="1" dxf="1" numFmtId="34">
    <nc r="B30">
      <v>133974</v>
    </nc>
    <odxf>
      <font>
        <sz val="11"/>
        <color theme="1"/>
        <name val="Calibri"/>
        <scheme val="minor"/>
      </font>
      <numFmt numFmtId="0" formatCode="General"/>
    </odxf>
    <ndxf>
      <font>
        <sz val="11"/>
        <color auto="1"/>
        <name val="Calibri"/>
        <scheme val="minor"/>
      </font>
      <numFmt numFmtId="34" formatCode="_(&quot;$&quot;* #,##0.00_);_(&quot;$&quot;* \(#,##0.00\);_(&quot;$&quot;* &quot;-&quot;??_);_(@_)"/>
    </ndxf>
  </rcc>
  <rcc rId="11132" sId="20" odxf="1" dxf="1">
    <nc r="C30" t="inlineStr">
      <is>
        <t>Blast and Wash/Pace Industries</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33" sId="20" odxf="1" dxf="1">
    <nc r="A31">
      <v>23332</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34" sId="20" odxf="1" dxf="1" numFmtId="34">
    <nc r="B31">
      <v>80034</v>
    </nc>
    <odxf>
      <font>
        <sz val="11"/>
        <color theme="1"/>
        <name val="Calibri"/>
        <scheme val="minor"/>
      </font>
      <numFmt numFmtId="0" formatCode="General"/>
    </odxf>
    <ndxf>
      <font>
        <sz val="11"/>
        <color auto="1"/>
        <name val="Calibri"/>
        <scheme val="minor"/>
      </font>
      <numFmt numFmtId="34" formatCode="_(&quot;$&quot;* #,##0.00_);_(&quot;$&quot;* \(#,##0.00\);_(&quot;$&quot;* &quot;-&quot;??_);_(@_)"/>
    </ndxf>
  </rcc>
  <rcc rId="11135" sId="20" odxf="1" dxf="1">
    <nc r="C31" t="inlineStr">
      <is>
        <t>JC Tlaxcala</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36" sId="20" odxf="1" dxf="1">
    <nc r="A32">
      <v>23338</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37" sId="20" odxf="1" dxf="1" numFmtId="34">
    <nc r="B32">
      <v>3076</v>
    </nc>
    <odxf>
      <font>
        <sz val="11"/>
        <color theme="1"/>
        <name val="Calibri"/>
        <scheme val="minor"/>
      </font>
      <numFmt numFmtId="0" formatCode="General"/>
    </odxf>
    <ndxf>
      <font>
        <sz val="11"/>
        <color auto="1"/>
        <name val="Calibri"/>
        <scheme val="minor"/>
      </font>
      <numFmt numFmtId="34" formatCode="_(&quot;$&quot;* #,##0.00_);_(&quot;$&quot;* \(#,##0.00\);_(&quot;$&quot;* &quot;-&quot;??_);_(@_)"/>
    </ndxf>
  </rcc>
  <rcc rId="11138" sId="20" odxf="1" dxf="1">
    <nc r="C32" t="inlineStr">
      <is>
        <t>Amsted</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39" sId="20" odxf="1" dxf="1">
    <nc r="A33">
      <v>23356</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40" sId="20" odxf="1" dxf="1" numFmtId="34">
    <nc r="B33">
      <v>8965</v>
    </nc>
    <odxf>
      <font>
        <sz val="11"/>
        <color theme="1"/>
        <name val="Calibri"/>
        <scheme val="minor"/>
      </font>
      <numFmt numFmtId="0" formatCode="General"/>
    </odxf>
    <ndxf>
      <font>
        <sz val="11"/>
        <color auto="1"/>
        <name val="Calibri"/>
        <scheme val="minor"/>
      </font>
      <numFmt numFmtId="34" formatCode="_(&quot;$&quot;* #,##0.00_);_(&quot;$&quot;* \(#,##0.00\);_(&quot;$&quot;* &quot;-&quot;??_);_(@_)"/>
    </ndxf>
  </rcc>
  <rcc rId="11141" sId="20" odxf="1" dxf="1">
    <nc r="C33" t="inlineStr">
      <is>
        <t>Morris South</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42" sId="20" odxf="1" dxf="1">
    <nc r="A34">
      <v>23404</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43" sId="20" odxf="1" dxf="1" numFmtId="34">
    <nc r="B34">
      <v>42683</v>
    </nc>
    <odxf>
      <font>
        <sz val="11"/>
        <color theme="1"/>
        <name val="Calibri"/>
        <scheme val="minor"/>
      </font>
      <numFmt numFmtId="0" formatCode="General"/>
    </odxf>
    <ndxf>
      <font>
        <sz val="11"/>
        <color auto="1"/>
        <name val="Calibri"/>
        <scheme val="minor"/>
      </font>
      <numFmt numFmtId="34" formatCode="_(&quot;$&quot;* #,##0.00_);_(&quot;$&quot;* \(#,##0.00\);_(&quot;$&quot;* &quot;-&quot;??_);_(@_)"/>
    </ndxf>
  </rcc>
  <rcc rId="11144" sId="20" odxf="1" dxf="1">
    <nc r="C34" t="inlineStr">
      <is>
        <t>Shaeffler Group Usa</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45" sId="20" odxf="1" dxf="1">
    <nc r="A35">
      <v>23405</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46" sId="20" odxf="1" dxf="1" numFmtId="34">
    <nc r="B35">
      <v>43370</v>
    </nc>
    <odxf>
      <font>
        <sz val="11"/>
        <color theme="1"/>
        <name val="Calibri"/>
        <scheme val="minor"/>
      </font>
      <numFmt numFmtId="0" formatCode="General"/>
    </odxf>
    <ndxf>
      <font>
        <sz val="11"/>
        <color auto="1"/>
        <name val="Calibri"/>
        <scheme val="minor"/>
      </font>
      <numFmt numFmtId="34" formatCode="_(&quot;$&quot;* #,##0.00_);_(&quot;$&quot;* \(#,##0.00\);_(&quot;$&quot;* &quot;-&quot;??_);_(@_)"/>
    </ndxf>
  </rcc>
  <rcc rId="11147" sId="20" odxf="1" dxf="1">
    <nc r="C35" t="inlineStr">
      <is>
        <t>Shaeffler Group Usa</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48" sId="20" odxf="1" dxf="1">
    <nc r="A36">
      <v>23417</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49" sId="20" odxf="1" dxf="1" numFmtId="34">
    <nc r="B36">
      <v>25590</v>
    </nc>
    <odxf>
      <font>
        <sz val="11"/>
        <color theme="1"/>
        <name val="Calibri"/>
        <scheme val="minor"/>
      </font>
      <numFmt numFmtId="0" formatCode="General"/>
    </odxf>
    <ndxf>
      <font>
        <sz val="11"/>
        <color auto="1"/>
        <name val="Calibri"/>
        <scheme val="minor"/>
      </font>
      <numFmt numFmtId="34" formatCode="_(&quot;$&quot;* #,##0.00_);_(&quot;$&quot;* \(#,##0.00\);_(&quot;$&quot;* &quot;-&quot;??_);_(@_)"/>
    </ndxf>
  </rcc>
  <rcc rId="11150" sId="20" odxf="1" dxf="1">
    <nc r="C36" t="inlineStr">
      <is>
        <t>Bonney Forge</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51" sId="20" odxf="1" dxf="1">
    <nc r="A37">
      <v>23459</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52" sId="20" odxf="1" dxf="1" numFmtId="34">
    <nc r="B37">
      <v>26440</v>
    </nc>
    <odxf>
      <font>
        <sz val="11"/>
        <color theme="1"/>
        <name val="Calibri"/>
        <scheme val="minor"/>
      </font>
      <numFmt numFmtId="0" formatCode="General"/>
    </odxf>
    <ndxf>
      <font>
        <sz val="11"/>
        <color auto="1"/>
        <name val="Calibri"/>
        <scheme val="minor"/>
      </font>
      <numFmt numFmtId="34" formatCode="_(&quot;$&quot;* #,##0.00_);_(&quot;$&quot;* \(#,##0.00\);_(&quot;$&quot;* &quot;-&quot;??_);_(@_)"/>
    </ndxf>
  </rcc>
  <rcc rId="11153" sId="20" odxf="1" dxf="1">
    <nc r="C37" t="inlineStr">
      <is>
        <t>APIC-Angers &amp; Salinas-TX</t>
      </is>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54" sId="20" odxf="1" dxf="1">
    <nc r="A38">
      <v>23482</v>
    </nc>
    <odxf>
      <font>
        <b val="0"/>
        <sz val="11"/>
        <color theme="1"/>
        <name val="Calibri"/>
        <scheme val="minor"/>
      </font>
      <alignment horizontal="general" vertical="bottom" readingOrder="0"/>
    </odxf>
    <ndxf>
      <font>
        <b/>
        <sz val="12"/>
        <color auto="1"/>
        <name val="Calibri"/>
        <scheme val="minor"/>
      </font>
      <alignment horizontal="left" vertical="top" readingOrder="0"/>
    </ndxf>
  </rcc>
  <rcc rId="11155" sId="20" odxf="1" dxf="1" numFmtId="34">
    <nc r="B38">
      <v>113069</v>
    </nc>
    <odxf>
      <font>
        <sz val="11"/>
        <color theme="1"/>
        <name val="Calibri"/>
        <scheme val="minor"/>
      </font>
      <numFmt numFmtId="0" formatCode="General"/>
    </odxf>
    <ndxf>
      <font>
        <sz val="11"/>
        <color auto="1"/>
        <name val="Calibri"/>
        <scheme val="minor"/>
      </font>
      <numFmt numFmtId="34" formatCode="_(&quot;$&quot;* #,##0.00_);_(&quot;$&quot;* \(#,##0.00\);_(&quot;$&quot;* &quot;-&quot;??_);_(@_)"/>
    </ndxf>
  </rcc>
  <rcc rId="11156" sId="20" odxf="1" dxf="1">
    <nc r="C38" t="inlineStr">
      <is>
        <t>Edgecombe CC Tarboro,NC</t>
      </is>
    </nc>
    <odxf>
      <font>
        <b val="0"/>
        <sz val="11"/>
        <color theme="1"/>
        <name val="Calibri"/>
        <scheme val="minor"/>
      </font>
      <alignment horizontal="general" vertical="bottom" readingOrder="0"/>
    </odxf>
    <ndxf>
      <font>
        <b/>
        <sz val="12"/>
        <color auto="1"/>
        <name val="Calibri"/>
        <scheme val="minor"/>
      </font>
      <alignment horizontal="left" vertical="top" readingOrder="0"/>
    </ndxf>
  </rcc>
  <rfmt sheetId="20" sqref="A19:A38" start="0" length="2147483647">
    <dxf>
      <font>
        <b val="0"/>
      </font>
    </dxf>
  </rfmt>
  <rfmt sheetId="20" sqref="C4:C17" start="0" length="2147483647">
    <dxf>
      <font>
        <sz val="12"/>
      </font>
    </dxf>
  </rfmt>
  <rfmt sheetId="20" sqref="A21:C21">
    <dxf>
      <fill>
        <patternFill patternType="none">
          <bgColor auto="1"/>
        </patternFill>
      </fill>
    </dxf>
  </rfmt>
  <rrc rId="11157" sId="20" ref="A18:XFD18" action="deleteRow">
    <rfmt sheetId="20" xfDxf="1" sqref="A18:XFD18" start="0" length="0"/>
  </rrc>
  <rrc rId="11158" sId="20" eol="1" ref="A39:XFD39" action="insertRow"/>
  <rcc rId="11159" sId="20" odxf="1" dxf="1">
    <nc r="B39">
      <f>SUM(B4:B38)</f>
    </nc>
    <odxf>
      <numFmt numFmtId="0" formatCode="General"/>
    </odxf>
    <ndxf>
      <numFmt numFmtId="34" formatCode="_(&quot;$&quot;* #,##0.00_);_(&quot;$&quot;* \(#,##0.00\);_(&quot;$&quot;* &quot;-&quot;??_);_(@_)"/>
    </ndxf>
  </rcc>
  <rfmt sheetId="20" sqref="A1" start="0" length="2147483647">
    <dxf>
      <font>
        <sz val="14"/>
      </font>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160" sId="2" eol="1" ref="A17:XFD17" action="insertRow"/>
  <rcc rId="11161" sId="2" numFmtId="19">
    <nc r="A17">
      <v>42312</v>
    </nc>
  </rcc>
  <rcc rId="11162" sId="2">
    <nc r="C17">
      <v>23506</v>
    </nc>
  </rcc>
  <rcc rId="11163" sId="2" numFmtId="34">
    <nc r="D17">
      <v>344</v>
    </nc>
  </rcc>
  <rcc rId="11164" sId="2">
    <nc r="E17" t="inlineStr">
      <is>
        <t>CMS - Waco, TX</t>
      </is>
    </nc>
  </rcc>
  <rfmt sheetId="2" sqref="E17" start="0" length="2147483647">
    <dxf>
      <font>
        <b/>
      </font>
    </dxf>
  </rfmt>
  <rfmt sheetId="2" sqref="E17" start="0" length="2147483647">
    <dxf>
      <font>
        <sz val="18"/>
      </font>
    </dxf>
  </rfmt>
  <rcc rId="11165" sId="2">
    <nc r="F17" t="inlineStr">
      <is>
        <t>Duct</t>
      </is>
    </nc>
  </rcc>
  <rcc rId="11166" sId="2">
    <nc r="I17" t="inlineStr">
      <is>
        <t>ordered 11/4/15</t>
      </is>
    </nc>
  </rcc>
  <rfmt sheetId="2" sqref="I17" start="0" length="2147483647">
    <dxf>
      <font>
        <b/>
      </font>
    </dxf>
  </rfmt>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67" sId="2" numFmtId="19">
    <nc r="A18">
      <v>42313</v>
    </nc>
  </rcc>
  <rcc rId="11168" sId="2">
    <nc r="B17" t="inlineStr">
      <is>
        <t>SS</t>
      </is>
    </nc>
  </rcc>
  <rcc rId="11169" sId="2">
    <nc r="B18" t="inlineStr">
      <is>
        <t>SS</t>
      </is>
    </nc>
  </rcc>
  <rcc rId="11170" sId="2" odxf="1" dxf="1">
    <nc r="E18" t="inlineStr">
      <is>
        <t>CMS - Waco, TX</t>
      </is>
    </nc>
    <odxf>
      <font>
        <b val="0"/>
        <sz val="11"/>
        <color theme="1"/>
        <name val="Calibri"/>
        <scheme val="minor"/>
      </font>
    </odxf>
    <ndxf>
      <font>
        <b/>
        <sz val="18"/>
        <color theme="1"/>
        <name val="Calibri"/>
        <scheme val="minor"/>
      </font>
    </ndxf>
  </rcc>
  <rcc rId="11171" sId="2" numFmtId="34">
    <nc r="D18">
      <v>3454</v>
    </nc>
  </rcc>
  <rcc rId="11172" sId="2">
    <nc r="C18">
      <v>23514</v>
    </nc>
  </rcc>
  <rcc rId="11173" sId="2">
    <nc r="F18" t="inlineStr">
      <is>
        <t>Duct</t>
      </is>
    </nc>
  </rcc>
  <rfmt sheetId="2" sqref="I18" start="0" length="0">
    <dxf>
      <font>
        <b/>
        <sz val="11"/>
        <color theme="1"/>
        <name val="Calibri"/>
        <scheme val="minor"/>
      </font>
    </dxf>
  </rfmt>
  <rcc rId="11174" sId="2">
    <nc r="I18" t="inlineStr">
      <is>
        <t>ordered 11/5/15</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75" sId="1" numFmtId="19">
    <nc r="H6">
      <v>42347</v>
    </nc>
  </rcc>
  <rfmt sheetId="1" sqref="C6:K6">
    <dxf>
      <fill>
        <patternFill patternType="none">
          <bgColor auto="1"/>
        </patternFill>
      </fill>
    </dxf>
  </rfmt>
</revisions>
</file>

<file path=xl/revisions/revisionLog4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59" sId="2">
    <oc r="K2" t="inlineStr">
      <is>
        <t xml:space="preserve">8/20/2015 container in wilmington port information incorrect will be in port 9/17 10/02 pack list done will deliver 10/05 conway 786427051 </t>
      </is>
    </oc>
    <nc r="K2" t="inlineStr">
      <is>
        <t>8/20/2015 container in wilmington port information incorrect will be in port 9/17 10/02 pack list done will deliver 10/07 conway 786427051 get tracking on mats and close</t>
      </is>
    </nc>
  </rcc>
  <rcc rId="10760" sId="1">
    <oc r="L15" t="inlineStr">
      <is>
        <t>7/31 Mike Halpert notes Evergreen will deliver when they do install 8/10 waiting on quote for iinstall 9/25 ote in sales force Prepaid freight for ductwork at shop ready for install 10/4/15</t>
      </is>
    </oc>
    <nc r="L15" t="inlineStr">
      <is>
        <t>7/31 Mike Halpert notes Evergreen will deliver when they do install 8/10 waiting on quote for iinstall 9/25 ote in sales force Prepaid freight for ductwork at shop ready for install 10/4/15. 10/012 eric emailing evergreen</t>
      </is>
    </nc>
  </rcc>
  <rcc rId="10761" sId="1">
    <oc r="L17" t="inlineStr">
      <is>
        <t>9/25 taiwan read ship dtae 11/19, plenum box ordered, ACT holding order till I tell her a date to ship</t>
      </is>
    </oc>
    <nc r="L17" t="inlineStr">
      <is>
        <t>9/25 taiwan read ship date 11/19, plenum box ordered, ACT holding order till I tell her a date to ship</t>
      </is>
    </nc>
  </rcc>
  <rcc rId="10762" sId="1">
    <oc r="K18" t="inlineStr">
      <is>
        <t>ESD 10/26-10/30</t>
      </is>
    </oc>
    <nc r="K18"/>
  </rcc>
  <rcc rId="10763" sId="1">
    <oc r="L22" t="inlineStr">
      <is>
        <t>8/25 em welcome letter 8/26 K&amp;B esd 9/3. 9/15 per eric send jon and friend 9/16/2015 9/21 per eric need special trans and more machines needs to be hooked up.  Jason and mark will be there 10/06. will go back on the 12th to 17th</t>
      </is>
    </oc>
    <nc r="L22" t="inlineStr">
      <is>
        <t>8/25 em welcome letter 8/26 K&amp;B esd 9/3. 9/15 per eric send jon and friend 9/16/2015 9/21 per eric need special trans and more machines needs to be hooked up.  Jason and mark will be there 10/06. will go back on the 19-26</t>
      </is>
    </nc>
  </rcc>
  <rcc rId="10764" sId="1" numFmtId="19">
    <oc r="I21">
      <v>42331</v>
    </oc>
    <nc r="I21">
      <v>42350</v>
    </nc>
  </rcc>
  <rcc rId="10765" sId="1">
    <oc r="L21" t="inlineStr">
      <is>
        <t>8/19 em David for ship to address 9/2 Taiwan ordered 2 GB 6055 and 6066 9/21 ESD 11/5 which makes delivery 12/12 Mike asked jo to contact client I emailed David Hargrave about new delivery date.</t>
      </is>
    </oc>
    <nc r="L21" t="inlineStr">
      <is>
        <t>8/19 em David for ship to address 9/2 Taiwan ordered 2 GB 6055 and 6066 9/21 ESD 11/5 which makes delivery 12/12 Mike asked jo to contact client, I emailed David Hargrave about new delivery date.</t>
      </is>
    </nc>
  </rcc>
  <rcc rId="10766" sId="1">
    <oc r="L27" t="inlineStr">
      <is>
        <t>10/02 sent welcome letter 10/07 absolents ordered also need sight
 walk done Daniel will go eric will decide when</t>
      </is>
    </oc>
    <nc r="L27" t="inlineStr">
      <is>
        <t>10/02 sent welcome letter 10/07 absolents ordered also need sight
 walk done Daniel 10/12 mark will let us know about walk through next week.</t>
      </is>
    </nc>
  </rcc>
  <rcc rId="10767" sId="1">
    <oc r="L28" t="inlineStr">
      <is>
        <t>10/02 sent welcome letter 10/07 absolents ordered also need sight 
walk done Daniel will go eric will decide when</t>
      </is>
    </oc>
    <nc r="L28" t="inlineStr">
      <is>
        <t>10/02 sent welcome letter 10/07 absolents ordered also need sight 
walk done Daniel 10/12 mark will let us know about walk through next week.</t>
      </is>
    </nc>
  </rcc>
  <rcc rId="10768" sId="1">
    <oc r="L29" t="inlineStr">
      <is>
        <t>sent welcome letter</t>
      </is>
    </oc>
    <nc r="L29" t="inlineStr">
      <is>
        <t>10/07 sent welcome letter, absolent will ship 11/16 sent info to Thomas(contact)</t>
      </is>
    </nc>
  </rcc>
</revisions>
</file>

<file path=xl/revisions/revisionLog4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769" sId="6" ref="A145:XFD145" action="insertRow"/>
  <rcc rId="10770" sId="6">
    <nc r="B146" t="inlineStr">
      <is>
        <t>Bonney forge</t>
      </is>
    </nc>
  </rcc>
  <rcc rId="10771" sId="6">
    <nc r="D146" t="inlineStr">
      <is>
        <t xml:space="preserve">duct </t>
      </is>
    </nc>
  </rcc>
  <rcc rId="10772" sId="2">
    <oc r="K14" t="inlineStr">
      <is>
        <t>9/17/2015 welcome letter and duct ordered</t>
      </is>
    </oc>
    <nc r="K14" t="inlineStr">
      <is>
        <t>9/17/2015 welcome letter and duct ordered 10/12 duct will ship today</t>
      </is>
    </nc>
  </rcc>
</revisions>
</file>

<file path=xl/revisions/revisionLog4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73" sId="19">
    <nc r="D5" t="inlineStr">
      <is>
        <t>closed</t>
      </is>
    </nc>
  </rcc>
  <rfmt sheetId="19" sqref="A5:D5">
    <dxf>
      <fill>
        <patternFill patternType="solid">
          <bgColor rgb="FF92D050"/>
        </patternFill>
      </fill>
    </dxf>
  </rfmt>
</revisions>
</file>

<file path=xl/revisions/revisionLog4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74" sId="1">
    <oc r="L19" t="inlineStr">
      <is>
        <t>8/19/2015 duct and fire dampers ordered lloyd and jacobs 9/30 pack list for fire dampers and PVC trap done ship 10/2. Still need to ship 4",6"7" fire dampers waiting on pipe 10/07 pack ist done for b/o fire dampers</t>
      </is>
    </oc>
    <nc r="L19" t="inlineStr">
      <is>
        <t>8/19/2015 duct and fire dampers ordered lloyd and jacobs 9/30 pack list for fire dampers and PVC trap done ship 10/2. Still need to ship 4",6"7" fire dampers waiting on pipe 10/07 pack ist done for b/o fire dampers delivered 10/08, 10/12 em bill for update</t>
      </is>
    </nc>
  </rcc>
  <rcc rId="10775" sId="1" numFmtId="19">
    <oc r="A15">
      <v>42216</v>
    </oc>
    <nc r="A15"/>
  </rcc>
  <rcc rId="10776" sId="1">
    <oc r="B15" t="inlineStr">
      <is>
        <t>MH</t>
      </is>
    </oc>
    <nc r="B15"/>
  </rcc>
  <rcc rId="10777" sId="1" odxf="1" dxf="1" numFmtId="4">
    <oc r="C15">
      <v>23197</v>
    </oc>
    <nc r="C15"/>
    <odxf>
      <numFmt numFmtId="0" formatCode="General"/>
    </odxf>
    <ndxf>
      <numFmt numFmtId="1" formatCode="0"/>
    </ndxf>
  </rcc>
  <rcc rId="10778" sId="1" numFmtId="34">
    <oc r="D15">
      <v>21733.96</v>
    </oc>
    <nc r="D15"/>
  </rcc>
  <rcc rId="10779" sId="1">
    <oc r="E15" t="inlineStr">
      <is>
        <t>Centrix</t>
      </is>
    </oc>
    <nc r="E15"/>
  </rcc>
  <rcc rId="10780" sId="1">
    <oc r="G15" t="inlineStr">
      <is>
        <t>NET 30</t>
      </is>
    </oc>
    <nc r="G15"/>
  </rcc>
  <rcc rId="10781" sId="1">
    <oc r="H15" t="inlineStr">
      <is>
        <t>Install contractor/evergreen (6) fire gate</t>
      </is>
    </oc>
    <nc r="H15"/>
  </rcc>
  <rcc rId="10782" sId="1" numFmtId="19">
    <oc r="I15">
      <v>42241</v>
    </oc>
    <nc r="I15"/>
  </rcc>
  <rfmt sheetId="1" sqref="K15" start="0" length="0">
    <dxf>
      <font>
        <b val="0"/>
        <color auto="1"/>
      </font>
      <alignment wrapText="0" readingOrder="0"/>
    </dxf>
  </rfmt>
  <rcc rId="10783" sId="1">
    <oc r="L15" t="inlineStr">
      <is>
        <t>7/31 Mike Halpert notes Evergreen will deliver when they do install 8/10 waiting on quote for iinstall 9/25 ote in sales force Prepaid freight for ductwork at shop ready for install 10/4/15. 10/012 eric emailing evergreen</t>
      </is>
    </oc>
    <nc r="L15"/>
  </rcc>
  <rrc rId="10784" sId="1" ref="A15:XFD15" action="deleteRow">
    <rfmt sheetId="1" xfDxf="1" sqref="A15:XFD15" start="0" length="0">
      <dxf>
        <font>
          <color auto="1"/>
        </font>
      </dxf>
    </rfmt>
    <rfmt sheetId="1" sqref="A15" start="0" length="0">
      <dxf>
        <numFmt numFmtId="19" formatCode="m/d/yyyy"/>
        <alignment horizontal="left" vertical="top" readingOrder="0"/>
      </dxf>
    </rfmt>
    <rfmt sheetId="1" sqref="B15" start="0" length="0">
      <dxf>
        <numFmt numFmtId="19" formatCode="m/d/yyyy"/>
        <alignment horizontal="left" vertical="top" readingOrder="0"/>
      </dxf>
    </rfmt>
    <rfmt sheetId="1" sqref="C15" start="0" length="0">
      <dxf>
        <numFmt numFmtId="1" formatCode="0"/>
        <alignment horizontal="left" vertical="top" readingOrder="0"/>
      </dxf>
    </rfmt>
    <rfmt sheetId="1" sqref="D15" start="0" length="0">
      <dxf>
        <numFmt numFmtId="34" formatCode="_(&quot;$&quot;* #,##0.00_);_(&quot;$&quot;* \(#,##0.00\);_(&quot;$&quot;* &quot;-&quot;??_);_(@_)"/>
      </dxf>
    </rfmt>
    <rfmt sheetId="1" sqref="E15" start="0" length="0">
      <dxf>
        <alignment horizontal="left" vertical="top" readingOrder="0"/>
      </dxf>
    </rfmt>
    <rfmt sheetId="1" sqref="F15" start="0" length="0">
      <dxf>
        <alignment horizontal="left" vertical="top" wrapText="1" readingOrder="0"/>
      </dxf>
    </rfmt>
    <rfmt sheetId="1" sqref="G15" start="0" length="0">
      <dxf>
        <alignment horizontal="left" vertical="top" readingOrder="0"/>
      </dxf>
    </rfmt>
    <rfmt sheetId="1" sqref="H15" start="0" length="0">
      <dxf>
        <alignment horizontal="left" vertical="top" wrapText="1" readingOrder="0"/>
      </dxf>
    </rfmt>
    <rfmt sheetId="1" sqref="I15" start="0" length="0">
      <dxf>
        <numFmt numFmtId="19" formatCode="m/d/yyyy"/>
        <alignment horizontal="left" vertical="top" readingOrder="0"/>
      </dxf>
    </rfmt>
    <rfmt sheetId="1" sqref="J15" start="0" length="0">
      <dxf>
        <alignment horizontal="left" vertical="top" wrapText="1" readingOrder="0"/>
      </dxf>
    </rfmt>
    <rfmt sheetId="1" sqref="K15" start="0" length="0">
      <dxf>
        <alignment horizontal="left" vertical="top" readingOrder="0"/>
      </dxf>
    </rfmt>
    <rfmt sheetId="1" sqref="L15" start="0" length="0">
      <dxf>
        <alignment horizontal="left" vertical="top" wrapText="1" readingOrder="0"/>
      </dxf>
    </rfmt>
  </rrc>
  <rcc rId="10785" sId="2" numFmtId="19">
    <oc r="A11">
      <v>42256</v>
    </oc>
    <nc r="A11"/>
  </rcc>
  <rcc rId="10786" sId="2">
    <oc r="B11" t="inlineStr">
      <is>
        <t>FJ</t>
      </is>
    </oc>
    <nc r="B11"/>
  </rcc>
  <rcc rId="10787" sId="2">
    <oc r="C11">
      <v>23333</v>
    </oc>
    <nc r="C11"/>
  </rcc>
  <rcc rId="10788" sId="2" numFmtId="34">
    <oc r="D11">
      <v>3500</v>
    </oc>
    <nc r="D11"/>
  </rcc>
  <rcc rId="10789" sId="2">
    <oc r="E11" t="inlineStr">
      <is>
        <t>Barnes</t>
      </is>
    </oc>
    <nc r="E11"/>
  </rcc>
  <rcc rId="10790" sId="2">
    <oc r="F11" t="inlineStr">
      <is>
        <t>815-964-8661</t>
      </is>
    </oc>
    <nc r="F11"/>
  </rcc>
  <rcc rId="10791" sId="2">
    <oc r="G11" t="inlineStr">
      <is>
        <t>net 30</t>
      </is>
    </oc>
    <nc r="G11"/>
  </rcc>
  <rcc rId="10792" sId="2">
    <oc r="H11" t="inlineStr">
      <is>
        <t>duct</t>
      </is>
    </oc>
    <nc r="H11"/>
  </rcc>
  <rcc rId="10793" sId="2" numFmtId="19">
    <oc r="I11">
      <v>42275</v>
    </oc>
    <nc r="I11"/>
  </rcc>
  <rcc rId="10794" sId="2">
    <oc r="K11" t="inlineStr">
      <is>
        <t>8/25 jacobs duct shipping 10/9, did pack list for transitions</t>
      </is>
    </oc>
    <nc r="K11"/>
  </rcc>
  <rrc rId="10795" sId="2" ref="A11:XFD11" action="deleteRow">
    <rfmt sheetId="2" xfDxf="1" sqref="A11:XFD11" start="0" length="0"/>
    <rfmt sheetId="2" sqref="A11" start="0" length="0">
      <dxf>
        <numFmt numFmtId="19" formatCode="m/d/yyyy"/>
        <alignment horizontal="left" vertical="top" readingOrder="0"/>
      </dxf>
    </rfmt>
    <rfmt sheetId="2" sqref="B11" start="0" length="0">
      <dxf>
        <alignment horizontal="left" vertical="top" readingOrder="0"/>
      </dxf>
    </rfmt>
    <rfmt sheetId="2" sqref="C11" start="0" length="0">
      <dxf>
        <alignment horizontal="left" vertical="top" readingOrder="0"/>
      </dxf>
    </rfmt>
    <rfmt sheetId="2" sqref="D11" start="0" length="0">
      <dxf>
        <numFmt numFmtId="34" formatCode="_(&quot;$&quot;* #,##0.00_);_(&quot;$&quot;* \(#,##0.00\);_(&quot;$&quot;* &quot;-&quot;??_);_(@_)"/>
      </dxf>
    </rfmt>
    <rfmt sheetId="2" sqref="E11" start="0" length="0">
      <dxf>
        <alignment horizontal="left" vertical="top" readingOrder="0"/>
      </dxf>
    </rfmt>
    <rfmt sheetId="2" sqref="F11" start="0" length="0">
      <dxf>
        <alignment horizontal="left" vertical="top" wrapText="1" readingOrder="0"/>
      </dxf>
    </rfmt>
    <rfmt sheetId="2" sqref="G11" start="0" length="0">
      <dxf>
        <alignment horizontal="left" vertical="top" readingOrder="0"/>
      </dxf>
    </rfmt>
    <rfmt sheetId="2" sqref="H11" start="0" length="0">
      <dxf>
        <alignment horizontal="left" vertical="top" wrapText="1" readingOrder="0"/>
      </dxf>
    </rfmt>
    <rfmt sheetId="2" sqref="I11" start="0" length="0">
      <dxf>
        <numFmt numFmtId="19" formatCode="m/d/yyyy"/>
        <alignment horizontal="left" vertical="top" wrapText="1" readingOrder="0"/>
      </dxf>
    </rfmt>
    <rfmt sheetId="2" sqref="J11" start="0" length="0">
      <dxf>
        <alignment horizontal="left" vertical="top" wrapText="1" readingOrder="0"/>
      </dxf>
    </rfmt>
    <rfmt sheetId="2" sqref="K11" start="0" length="0">
      <dxf>
        <alignment horizontal="left" vertical="top" wrapText="1" readingOrder="0"/>
      </dxf>
    </rfmt>
  </rrc>
  <rcc rId="10796" sId="2">
    <nc r="K16" t="inlineStr">
      <is>
        <t>10/12 order will ship 10/16 then close</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176" sId="2" ref="J1:J1048576" action="deleteCol">
    <rfmt sheetId="2" xfDxf="1" sqref="J1:J1048576" start="0" length="0"/>
  </rrc>
  <rrc rId="11177" sId="2" ref="J1:J1048576" action="deleteCol">
    <rfmt sheetId="2" xfDxf="1" sqref="J1:J1048576" start="0" length="0"/>
  </rrc>
  <rrc rId="11178" sId="2" ref="J1:J1048576" action="deleteCol">
    <rfmt sheetId="2" xfDxf="1" sqref="J1:J1048576" start="0" length="0"/>
  </rrc>
  <rrc rId="11179" sId="2" ref="J1:J1048576" action="deleteCol">
    <rfmt sheetId="2" xfDxf="1" sqref="J1:J1048576" start="0" length="0"/>
  </rrc>
  <rrc rId="11180" sId="2" ref="J1:J1048576" action="deleteCol">
    <rfmt sheetId="2" xfDxf="1" sqref="J1:J1048576" start="0" length="0"/>
  </rrc>
  <rrc rId="11181" sId="2" ref="J1:J1048576" action="deleteCol">
    <rfmt sheetId="2" xfDxf="1" sqref="J1:J1048576" start="0" length="0"/>
  </rrc>
  <rfmt sheetId="2" sqref="F5:I18" start="0" length="2147483647">
    <dxf>
      <font>
        <sz val="14"/>
      </font>
    </dxf>
  </rfmt>
  <rfmt sheetId="2" sqref="A7:C18" start="0" length="2147483647">
    <dxf>
      <font>
        <sz val="14"/>
      </font>
    </dxf>
  </rfmt>
  <rfmt sheetId="2" sqref="D7:D18" start="0" length="2147483647">
    <dxf>
      <font>
        <sz val="14"/>
      </font>
    </dxf>
  </rfmt>
  <rcc rId="11182" sId="2">
    <oc r="I11" t="inlineStr">
      <is>
        <t>Need to Paint, Customer wants it shipped 12/1</t>
      </is>
    </oc>
    <nc r="I11" t="inlineStr">
      <is>
        <t xml:space="preserve"> Paint complete, Customer wants it shipped 12/1</t>
      </is>
    </nc>
  </rcc>
  <rcc rId="11183" sId="20">
    <nc r="A42" t="inlineStr">
      <is>
        <t>Nov Close</t>
      </is>
    </nc>
  </rcc>
  <rfmt sheetId="20" sqref="A42" start="0" length="2147483647">
    <dxf>
      <font>
        <b/>
      </font>
    </dxf>
  </rfmt>
  <rfmt sheetId="20" sqref="A42" start="0" length="2147483647">
    <dxf>
      <font>
        <sz val="20"/>
      </font>
    </dxf>
  </rfmt>
  <rm rId="11184" sheetId="20" source="A13:XFD13" destination="A44:XFD44" sourceSheetId="2">
    <rfmt sheetId="20" xfDxf="1" sqref="A44:XFD44" start="0" length="0"/>
  </rm>
  <rrc rId="11185" sId="20" ref="F1:F1048576" action="deleteCol">
    <rfmt sheetId="20" xfDxf="1" sqref="F1:F1048576" start="0" length="0"/>
    <rcc rId="0" sId="20" dxf="1">
      <nc r="F44" t="inlineStr">
        <is>
          <t>ducvt and fd's</t>
        </is>
      </nc>
      <ndxf>
        <font>
          <sz val="14"/>
          <color theme="1"/>
          <name val="Calibri"/>
          <scheme val="minor"/>
        </font>
        <alignment horizontal="left" vertical="top" wrapText="1" readingOrder="0"/>
      </ndxf>
    </rcc>
  </rrc>
  <rrc rId="11186" sId="20" ref="F1:F1048576" action="deleteCol">
    <rfmt sheetId="20" xfDxf="1" sqref="F1:F1048576" start="0" length="0"/>
    <rfmt sheetId="20" sqref="F44" start="0" length="0">
      <dxf>
        <font>
          <sz val="14"/>
          <color theme="1"/>
          <name val="Calibri"/>
          <scheme val="minor"/>
        </font>
        <numFmt numFmtId="19" formatCode="m/d/yyyy"/>
        <alignment horizontal="left" vertical="top" wrapText="1" readingOrder="0"/>
      </dxf>
    </rfmt>
  </rrc>
  <rrc rId="11187" sId="20" ref="F1:F1048576" action="deleteCol">
    <rfmt sheetId="20" xfDxf="1" sqref="F1:F1048576" start="0" length="0"/>
    <rfmt sheetId="20" sqref="F44" start="0" length="0">
      <dxf>
        <font>
          <sz val="14"/>
          <color theme="1"/>
          <name val="Calibri"/>
          <scheme val="minor"/>
        </font>
        <alignment horizontal="left" vertical="top" wrapText="1" readingOrder="0"/>
      </dxf>
    </rfmt>
  </rrc>
  <rrc rId="11188" sId="20" ref="F1:F1048576" action="deleteCol">
    <rfmt sheetId="20" xfDxf="1" sqref="F1:F1048576" start="0" length="0"/>
    <rcc rId="0" sId="20" dxf="1">
      <nc r="F44" t="inlineStr">
        <is>
          <t>additional duct &amp; fd--ordered-del to avani</t>
        </is>
      </nc>
      <ndxf>
        <font>
          <sz val="14"/>
          <color theme="1"/>
          <name val="Calibri"/>
          <scheme val="minor"/>
        </font>
        <alignment horizontal="left" vertical="top" wrapText="1" readingOrder="0"/>
      </ndxf>
    </rcc>
  </rrc>
  <rrc rId="11189" sId="20" ref="F1:F1048576" action="deleteCol">
    <rfmt sheetId="20" xfDxf="1" sqref="F1:F1048576" start="0" length="0"/>
  </rrc>
  <rcc rId="11190" sId="20">
    <nc r="F42" t="inlineStr">
      <is>
        <t>Closing Date</t>
      </is>
    </nc>
  </rcc>
  <rcc rId="11191" sId="20" odxf="1" dxf="1" numFmtId="19">
    <nc r="F44">
      <v>42317</v>
    </nc>
    <odxf>
      <numFmt numFmtId="0" formatCode="General"/>
    </odxf>
    <ndxf>
      <numFmt numFmtId="19" formatCode="m/d/yyyy"/>
    </ndxf>
  </rcc>
  <rrc rId="11192" sId="2" ref="A13:XFD13" action="deleteRow">
    <rfmt sheetId="2" xfDxf="1" sqref="A13:XFD13" start="0" length="0"/>
    <rfmt sheetId="2" sqref="A13" start="0" length="0">
      <dxf>
        <numFmt numFmtId="19" formatCode="m/d/yyyy"/>
        <alignment horizontal="left" vertical="top" readingOrder="0"/>
      </dxf>
    </rfmt>
    <rfmt sheetId="2" sqref="B13" start="0" length="0">
      <dxf>
        <alignment horizontal="left" vertical="top" readingOrder="0"/>
      </dxf>
    </rfmt>
    <rfmt sheetId="2" sqref="C13" start="0" length="0">
      <dxf>
        <alignment horizontal="left" vertical="top" readingOrder="0"/>
      </dxf>
    </rfmt>
    <rfmt sheetId="2" sqref="D13" start="0" length="0">
      <dxf>
        <numFmt numFmtId="34" formatCode="_(&quot;$&quot;* #,##0.00_);_(&quot;$&quot;* \(#,##0.00\);_(&quot;$&quot;* &quot;-&quot;??_);_(@_)"/>
      </dxf>
    </rfmt>
    <rfmt sheetId="2" sqref="E13" start="0" length="0">
      <dxf>
        <alignment horizontal="left" vertical="top" readingOrder="0"/>
      </dxf>
    </rfmt>
    <rfmt sheetId="2" sqref="F13" start="0" length="0">
      <dxf>
        <alignment horizontal="left" vertical="top" wrapText="1" readingOrder="0"/>
      </dxf>
    </rfmt>
    <rfmt sheetId="2" sqref="G13" start="0" length="0">
      <dxf>
        <numFmt numFmtId="19" formatCode="m/d/yyyy"/>
        <alignment horizontal="left" vertical="top" wrapText="1" readingOrder="0"/>
      </dxf>
    </rfmt>
    <rfmt sheetId="2" sqref="H13" start="0" length="0">
      <dxf>
        <alignment horizontal="left" vertical="top" wrapText="1" readingOrder="0"/>
      </dxf>
    </rfmt>
    <rfmt sheetId="2" sqref="I13" start="0" length="0">
      <dxf>
        <alignment horizontal="left" vertical="top" wrapText="1" readingOrder="0"/>
      </dxf>
    </rfmt>
  </rrc>
  <rfmt sheetId="2" sqref="I14" start="0" length="0">
    <dxf>
      <font>
        <b/>
        <sz val="14"/>
      </font>
    </dxf>
  </rfmt>
  <rcc rId="11193" sId="2">
    <nc r="I14" t="inlineStr">
      <is>
        <t>ordered (1)  transition, (2) plenum boxes, 8 legs</t>
      </is>
    </nc>
  </rcc>
  <rcc rId="11194" sId="2">
    <oc r="I13" t="inlineStr">
      <is>
        <t>need ot order (1)  transition, (3) plenum boxes</t>
      </is>
    </oc>
    <nc r="I13" t="inlineStr">
      <is>
        <t>ordered (1)  plenum boxes, 4 legs</t>
      </is>
    </nc>
  </rcc>
  <rfmt sheetId="2" sqref="I10" start="0" length="2147483647">
    <dxf>
      <font>
        <sz val="16"/>
      </font>
    </dxf>
  </rfmt>
  <rfmt sheetId="2" sqref="I10" start="0" length="2147483647">
    <dxf>
      <font>
        <sz val="20"/>
      </font>
    </dxf>
  </rfmt>
</revisions>
</file>

<file path=xl/revisions/revisionLog4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97" sId="1">
    <oc r="L16" t="inlineStr">
      <is>
        <t>9/25 taiwan read ship date 11/19, plenum box ordered, ACT holding order till I tell her a date to ship</t>
      </is>
    </oc>
    <nc r="L16" t="inlineStr">
      <is>
        <t>9/25 taiwan read ship date 11/19, plenum box ordered, ACT holding order till I tell her a date to ship 10/12 per eric to cust will receive in Dec.  Client ok'd</t>
      </is>
    </nc>
  </rcc>
</revisions>
</file>

<file path=xl/revisions/revisionLog4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798" sId="4" ref="A110:XFD110" action="deleteRow">
    <rfmt sheetId="4" xfDxf="1" sqref="A110:XFD110" start="0" length="0"/>
  </rrc>
  <rrc rId="10799" sId="4" ref="A9:XFD9" action="deleteRow">
    <rfmt sheetId="4" xfDxf="1" sqref="A9:XFD9" start="0" length="0"/>
  </rrc>
  <rrc rId="10800" sId="4" ref="A15:XFD15" action="deleteRow">
    <rfmt sheetId="4" xfDxf="1" sqref="A15:XFD15" start="0" length="0"/>
  </rrc>
  <rcc rId="10801" sId="1">
    <oc r="L26" t="inlineStr">
      <is>
        <t>10/02 sent welcome letter 10/07 absolents ordered also need sight
 walk done Daniel 10/12 mark will let us know about walk through next week.</t>
      </is>
    </oc>
    <nc r="L26" t="inlineStr">
      <is>
        <t>10/02 sent welcome letter 10/07 absolents ordered also need sight
 walk done Daniel 10/12 mark will let us know about walk through next week. Absolent ship date 11/06</t>
      </is>
    </nc>
  </rcc>
  <rcc rId="10802" sId="1">
    <oc r="L27" t="inlineStr">
      <is>
        <t>10/02 sent welcome letter 10/07 absolents ordered also need sight 
walk done Daniel 10/12 mark will let us know about walk through next week.</t>
      </is>
    </oc>
    <nc r="L27" t="inlineStr">
      <is>
        <t>10/02 sent welcome letter 10/07 absolents ordered also need sight walk done 
by Daniel 10/12 mark will let us know about walk through next week. Absolent ship date 11/06</t>
      </is>
    </nc>
  </rcc>
  <rcc rId="10803" sId="2">
    <oc r="E15" t="inlineStr">
      <is>
        <t>McGregor manu</t>
      </is>
    </oc>
    <nc r="E15" t="inlineStr">
      <is>
        <t>McGregor manu/mcclain tool</t>
      </is>
    </nc>
  </rcc>
  <rcc rId="10804" sId="2">
    <nc r="K15" t="inlineStr">
      <is>
        <t>10/13 Jacobs piece of pipe del candi shipped overnight.</t>
      </is>
    </nc>
  </rcc>
</revisions>
</file>

<file path=xl/revisions/revisionLog4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206EF48-2E3D-4188-8EF8-F2A3C318E1E0}" action="delete"/>
  <rcv guid="{1206EF48-2E3D-4188-8EF8-F2A3C318E1E0}" action="add"/>
</revisions>
</file>

<file path=xl/revisions/revisionLog4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 start="0" length="0">
    <dxf>
      <border>
        <left style="thin">
          <color auto="1"/>
        </left>
      </border>
    </dxf>
  </rfmt>
  <rfmt sheetId="1" sqref="A7:L7" start="0" length="0">
    <dxf>
      <border>
        <top style="thin">
          <color auto="1"/>
        </top>
      </border>
    </dxf>
  </rfmt>
  <rfmt sheetId="1" sqref="L7" start="0" length="0">
    <dxf>
      <border>
        <right style="thin">
          <color auto="1"/>
        </right>
      </border>
    </dxf>
  </rfmt>
  <rfmt sheetId="1" sqref="A7:L7" start="0" length="0">
    <dxf>
      <border>
        <bottom style="thin">
          <color auto="1"/>
        </bottom>
      </border>
    </dxf>
  </rfmt>
  <rfmt sheetId="1" sqref="A7:L7">
    <dxf>
      <border>
        <left style="thin">
          <color auto="1"/>
        </left>
        <right style="thin">
          <color auto="1"/>
        </right>
        <vertical style="thin">
          <color auto="1"/>
        </vertical>
      </border>
    </dxf>
  </rfmt>
  <rcc rId="10805" sId="1">
    <oc r="L28" t="inlineStr">
      <is>
        <t>10/07 sent welcome letter, absolent will ship 11/16 sent info to Thomas(contact)</t>
      </is>
    </oc>
    <nc r="L28" t="inlineStr">
      <is>
        <r>
          <t xml:space="preserve">absolent will ship </t>
        </r>
        <r>
          <rPr>
            <b/>
            <sz val="11"/>
            <color rgb="FFFF0000"/>
            <rFont val="Calibri"/>
            <family val="2"/>
          </rPr>
          <t>11/16 s</t>
        </r>
        <r>
          <rPr>
            <sz val="11"/>
            <rFont val="Calibri"/>
            <family val="2"/>
          </rPr>
          <t>ent info to Thomas(contact)</t>
        </r>
      </is>
    </nc>
  </rcc>
  <rcc rId="10806" sId="1">
    <oc r="L25" t="inlineStr">
      <is>
        <t>9/17 welcome letter Absolent shipping 1/12/16</t>
      </is>
    </oc>
    <nc r="L25" t="inlineStr">
      <is>
        <r>
          <t>9/17 welcome letter Absolent shipping</t>
        </r>
        <r>
          <rPr>
            <b/>
            <sz val="11"/>
            <color rgb="FFFF0000"/>
            <rFont val="Calibri"/>
            <family val="2"/>
          </rPr>
          <t xml:space="preserve"> 1/12/16</t>
        </r>
      </is>
    </nc>
  </rcc>
  <rcc rId="10807" sId="1">
    <oc r="L24" t="inlineStr">
      <is>
        <t xml:space="preserve">10/07 per fred will make a permanat schedule </t>
      </is>
    </oc>
    <nc r="L24" t="inlineStr">
      <is>
        <t xml:space="preserve">10/07 per fred will make schedule </t>
      </is>
    </nc>
  </rcc>
  <rcc rId="10808" sId="1" odxf="1" dxf="1" numFmtId="21">
    <nc r="K26">
      <v>42290</v>
    </nc>
    <odxf>
      <numFmt numFmtId="0" formatCode="General"/>
    </odxf>
    <ndxf>
      <numFmt numFmtId="21" formatCode="d\-mmm"/>
    </ndxf>
  </rcc>
  <rfmt sheetId="1" sqref="K26" start="0" length="2147483647">
    <dxf>
      <font>
        <color rgb="FFFF0000"/>
      </font>
    </dxf>
  </rfmt>
  <rfmt sheetId="1" sqref="K26" start="0" length="2147483647">
    <dxf>
      <font>
        <b val="0"/>
      </font>
    </dxf>
  </rfmt>
  <rfmt sheetId="1" sqref="K26" start="0" length="2147483647">
    <dxf>
      <font>
        <sz val="14"/>
      </font>
    </dxf>
  </rfmt>
  <rfmt sheetId="1" sqref="K26" start="0" length="2147483647">
    <dxf>
      <font>
        <b/>
      </font>
    </dxf>
  </rfmt>
  <rrc rId="10809" sId="1" ref="A43:XFD43" action="deleteRow">
    <rfmt sheetId="1" xfDxf="1" sqref="A43:XFD43" start="0" length="0">
      <dxf>
        <font>
          <color rgb="FF7030A0"/>
        </font>
      </dxf>
    </rfmt>
    <rcc rId="0" sId="1" dxf="1">
      <nc r="A43" t="inlineStr">
        <is>
          <t>CANCELLED
2/20/2015</t>
        </is>
      </nc>
      <ndxf>
        <numFmt numFmtId="19" formatCode="m/d/yyyy"/>
        <alignment horizontal="left" vertical="top" wrapText="1" readingOrder="0"/>
      </ndxf>
    </rcc>
    <rcc rId="0" sId="1" dxf="1">
      <nc r="B43" t="inlineStr">
        <is>
          <t>ES</t>
        </is>
      </nc>
      <ndxf>
        <numFmt numFmtId="19" formatCode="m/d/yyyy"/>
        <alignment horizontal="left" vertical="top" readingOrder="0"/>
      </ndxf>
    </rcc>
    <rcc rId="0" sId="1" dxf="1">
      <nc r="C43">
        <v>23208</v>
      </nc>
      <ndxf>
        <fill>
          <patternFill patternType="solid">
            <bgColor theme="9" tint="0.39997558519241921"/>
          </patternFill>
        </fill>
        <alignment horizontal="left" vertical="top" readingOrder="0"/>
      </ndxf>
    </rcc>
    <rcc rId="0" sId="1" dxf="1" numFmtId="34">
      <nc r="D43">
        <v>229000</v>
      </nc>
      <ndxf>
        <numFmt numFmtId="34" formatCode="_(&quot;$&quot;* #,##0.00_);_(&quot;$&quot;* \(#,##0.00\);_(&quot;$&quot;* &quot;-&quot;??_);_(@_)"/>
        <fill>
          <patternFill patternType="solid">
            <bgColor theme="9" tint="0.39997558519241921"/>
          </patternFill>
        </fill>
      </ndxf>
    </rcc>
    <rcc rId="0" sId="1" dxf="1">
      <nc r="E43" t="inlineStr">
        <is>
          <t>Erwein Junker/Feurer Powertrain</t>
        </is>
      </nc>
      <ndxf>
        <fill>
          <patternFill patternType="solid">
            <bgColor theme="9" tint="0.39997558519241921"/>
          </patternFill>
        </fill>
        <alignment horizontal="left" vertical="top" readingOrder="0"/>
      </ndxf>
    </rcc>
    <rcc rId="0" sId="1" dxf="1">
      <nc r="F43" t="inlineStr">
        <is>
          <t>info@junker-usa.com 847-488-0406</t>
        </is>
      </nc>
      <ndxf>
        <fill>
          <patternFill patternType="solid">
            <bgColor theme="9" tint="0.39997558519241921"/>
          </patternFill>
        </fill>
        <alignment horizontal="left" vertical="top" wrapText="1" readingOrder="0"/>
      </ndxf>
    </rcc>
    <rcc rId="0" sId="1" dxf="1">
      <nc r="G43" t="inlineStr">
        <is>
          <t>YES</t>
        </is>
      </nc>
      <ndxf>
        <fill>
          <patternFill patternType="solid">
            <bgColor theme="9" tint="0.39997558519241921"/>
          </patternFill>
        </fill>
        <alignment horizontal="left" vertical="top" readingOrder="0"/>
      </ndxf>
    </rcc>
    <rcc rId="0" sId="1" dxf="1">
      <nc r="H43" t="inlineStr">
        <is>
          <t>Month long duct install</t>
        </is>
      </nc>
      <ndxf>
        <fill>
          <patternFill patternType="solid">
            <bgColor theme="9" tint="0.39997558519241921"/>
          </patternFill>
        </fill>
        <alignment horizontal="left" vertical="top" wrapText="1" readingOrder="0"/>
      </ndxf>
    </rcc>
    <rcc rId="0" sId="1" dxf="1" numFmtId="19">
      <nc r="I43">
        <v>42103</v>
      </nc>
      <ndxf>
        <numFmt numFmtId="19" formatCode="m/d/yyyy"/>
        <fill>
          <patternFill patternType="solid">
            <bgColor theme="9" tint="0.39997558519241921"/>
          </patternFill>
        </fill>
        <alignment horizontal="left" vertical="top" readingOrder="0"/>
      </ndxf>
    </rcc>
    <rfmt sheetId="1" sqref="J43" start="0" length="0">
      <dxf>
        <fill>
          <patternFill patternType="solid">
            <bgColor theme="9" tint="0.39997558519241921"/>
          </patternFill>
        </fill>
        <alignment horizontal="left" vertical="top" wrapText="1" readingOrder="0"/>
      </dxf>
    </rfmt>
    <rcc rId="0" sId="1" dxf="1">
      <nc r="K43" t="inlineStr">
        <is>
          <t>in process</t>
        </is>
      </nc>
      <ndxf>
        <font>
          <b/>
          <color rgb="FF7030A0"/>
        </font>
        <fill>
          <patternFill patternType="solid">
            <bgColor theme="9" tint="0.39997558519241921"/>
          </patternFill>
        </fill>
        <alignment horizontal="left" vertical="top" wrapText="1" readingOrder="0"/>
      </ndxf>
    </rcc>
    <rcc rId="0" sId="1" dxf="1">
      <nc r="L43" t="inlineStr">
        <is>
          <t>7/31 reserved sissor/material lift from united. 8/14  duct pick up
Bubba-901-541-3400 9/19 trade sossor lift for articulating lift per eric.CANCELLED ENTIRE ORDER</t>
        </is>
      </nc>
      <ndxf>
        <fill>
          <patternFill patternType="solid">
            <bgColor theme="9" tint="0.39997558519241921"/>
          </patternFill>
        </fill>
        <alignment horizontal="left" vertical="top" wrapText="1" readingOrder="0"/>
      </ndxf>
    </rcc>
  </rrc>
  <rm rId="10810" sheetId="1" source="K26" destination="K23" sourceSheetId="1">
    <rfmt sheetId="1" sqref="K23" start="0" length="0">
      <dxf>
        <font>
          <b/>
          <sz val="11"/>
          <color auto="1"/>
          <name val="Calibri"/>
          <scheme val="minor"/>
        </font>
        <alignment horizontal="left" vertical="top" wrapText="1" readingOrder="0"/>
      </dxf>
    </rfmt>
  </rm>
  <rcc rId="10811" sId="1">
    <oc r="L22" t="inlineStr">
      <is>
        <t>10/08 ken will make site assessment</t>
      </is>
    </oc>
    <nc r="L22" t="inlineStr">
      <is>
        <t>Hal doing drawings</t>
      </is>
    </nc>
  </rcc>
  <rcc rId="10812" sId="1">
    <oc r="L21" t="inlineStr">
      <is>
        <t>8/25 em welcome letter 8/26 K&amp;B esd 9/3. 9/15 per eric send jon and friend 9/16/2015 9/21 per eric need special trans and more machines needs to be hooked up.  Jason and mark will be there 10/06. will go back on the 19-26</t>
      </is>
    </oc>
    <nc r="L21" t="inlineStr">
      <is>
        <r>
          <t xml:space="preserve">Jason and mark will be there 10/06. will go back on the </t>
        </r>
        <r>
          <rPr>
            <b/>
            <sz val="11"/>
            <color rgb="FFFF0000"/>
            <rFont val="Calibri"/>
            <family val="2"/>
          </rPr>
          <t>10/19</t>
        </r>
      </is>
    </nc>
  </rcc>
  <rcc rId="10813" sId="1">
    <oc r="L20" t="inlineStr">
      <is>
        <t>8/19 em David for ship to address 9/2 Taiwan ordered 2 GB 6055 and 6066 9/21 ESD 11/5 which makes delivery 12/12 Mike asked jo to contact client, I emailed David Hargrave about new delivery date.</t>
      </is>
    </oc>
    <nc r="L20" t="inlineStr">
      <is>
        <r>
          <rPr>
            <b/>
            <sz val="11"/>
            <color rgb="FFFF0000"/>
            <rFont val="Calibri"/>
            <family val="2"/>
          </rPr>
          <t xml:space="preserve">Taiwan Delivery  12/12 </t>
        </r>
        <r>
          <rPr>
            <sz val="11"/>
            <rFont val="Calibri"/>
            <family val="2"/>
          </rPr>
          <t>Mike asked jo to contact client, I emailed David Hargrave about new delivery date.</t>
        </r>
      </is>
    </nc>
  </rcc>
  <rcc rId="10814" sId="1">
    <oc r="L18" t="inlineStr">
      <is>
        <t>8/19/2015 duct and fire dampers ordered lloyd and jacobs 9/30 pack list for fire dampers and PVC trap done ship 10/2. Still need to ship 4",6"7" fire dampers waiting on pipe 10/07 pack ist done for b/o fire dampers delivered 10/08, 10/12 em bill for update</t>
      </is>
    </oc>
    <nc r="L18" t="inlineStr">
      <is>
        <r>
          <t xml:space="preserve">8/19/2015 duct and fire dampers ordered lloyd and jacobs 9/30 pack list for fire dampers and PVC trap done ship 10/2. </t>
        </r>
        <r>
          <rPr>
            <b/>
            <sz val="11"/>
            <color rgb="FFFF0000"/>
            <rFont val="Calibri"/>
            <family val="2"/>
          </rPr>
          <t>Still need to ship 4",6"7" fire dampers</t>
        </r>
        <r>
          <rPr>
            <sz val="11"/>
            <rFont val="Calibri"/>
            <family val="2"/>
          </rPr>
          <t xml:space="preserve"> waiting on pipe 10/07 pack ist done for b/o fire dampers delivered 10/08, 10/12 em bill for update</t>
        </r>
      </is>
    </nc>
  </rcc>
  <rcc rId="10815" sId="1">
    <oc r="L17" t="inlineStr">
      <is>
        <t>8/10/ ordere act, 8/25 Boss duct ordered, san mao ordered. 8/27, 9/1 emialed client to see what kind if lift will work for them to offload 9/2 em client again for new ship date 10/7 put on my calander to order lift.</t>
      </is>
    </oc>
    <nc r="L17" t="inlineStr">
      <is>
        <r>
          <rPr>
            <b/>
            <sz val="11"/>
            <color rgb="FFFF0000"/>
            <rFont val="Calibri"/>
            <family val="2"/>
          </rPr>
          <t>Check delivery of Taiwan and Boss products</t>
        </r>
        <r>
          <rPr>
            <sz val="11"/>
            <rFont val="Calibri"/>
            <family val="2"/>
          </rPr>
          <t>, Duct Inc Install</t>
        </r>
      </is>
    </nc>
  </rcc>
  <rcc rId="10816" sId="1">
    <nc r="K14" t="inlineStr">
      <is>
        <t>B&amp;B?</t>
      </is>
    </nc>
  </rcc>
  <rcc rId="10817" sId="1">
    <nc r="K15" t="inlineStr">
      <is>
        <t>B&amp;B?</t>
      </is>
    </nc>
  </rcc>
  <rcc rId="10818" sId="1">
    <nc r="K16" t="inlineStr">
      <is>
        <t>Devember</t>
      </is>
    </nc>
  </rcc>
  <rfmt sheetId="1" sqref="K16" start="0" length="2147483647">
    <dxf>
      <font>
        <color rgb="FFFF0000"/>
      </font>
    </dxf>
  </rfmt>
  <rfmt sheetId="1" sqref="K16" start="0" length="2147483647">
    <dxf>
      <font>
        <b val="0"/>
      </font>
    </dxf>
  </rfmt>
  <rfmt sheetId="1" sqref="K16" start="0" length="2147483647">
    <dxf>
      <font>
        <b/>
      </font>
    </dxf>
  </rfmt>
  <rfmt sheetId="1" sqref="L16" start="0" length="0">
    <dxf>
      <font>
        <b/>
        <color rgb="FFFF0000"/>
      </font>
    </dxf>
  </rfmt>
  <rcc rId="10819" sId="1">
    <oc r="J13" t="inlineStr">
      <is>
        <t>Container due 10/1</t>
      </is>
    </oc>
    <nc r="J13"/>
  </rcc>
  <rcc rId="10820" sId="1">
    <oc r="E13" t="inlineStr">
      <is>
        <t>JR Automation</t>
      </is>
    </oc>
    <nc r="E13" t="inlineStr">
      <is>
        <t>JC Matamoros</t>
      </is>
    </nc>
  </rcc>
  <rcc rId="10821" sId="1" odxf="1" dxf="1">
    <oc r="L13" t="inlineStr">
      <is>
        <t>8/10 everything has been ordered duct will ship 8/18 9/21 per Pontus container will be in wilmington port 10/1 , ESD to customer ~10-11. 9/21 em David Boer jr Auto to let them know of new del date 9/22 per pontus he will handle. 10/05 pack list done</t>
      </is>
    </oc>
    <nc r="L13" t="inlineStr">
      <is>
        <t>Cell 5, all at brokers 10/13</t>
      </is>
    </nc>
    <ndxf>
      <font>
        <b/>
        <color rgb="FFFF0000"/>
      </font>
    </ndxf>
  </rcc>
  <rcc rId="10822" sId="1">
    <oc r="J12" t="inlineStr">
      <is>
        <t>Container due 10-1</t>
      </is>
    </oc>
    <nc r="J12"/>
  </rcc>
  <rcc rId="10823" sId="1">
    <oc r="K12" t="inlineStr">
      <is>
        <t>8/25/2015 Container due 10/1</t>
      </is>
    </oc>
    <nc r="K12" t="inlineStr">
      <is>
        <t>Schedule it</t>
      </is>
    </nc>
  </rcc>
  <rfmt sheetId="1" sqref="K12" start="0" length="2147483647">
    <dxf>
      <font>
        <b/>
      </font>
    </dxf>
  </rfmt>
  <rfmt sheetId="1" sqref="K12" start="0" length="2147483647">
    <dxf>
      <font>
        <color rgb="FFFF0000"/>
      </font>
    </dxf>
  </rfmt>
  <rcc rId="10824" sId="1">
    <oc r="E8" t="inlineStr">
      <is>
        <t>Johnson Controls</t>
      </is>
    </oc>
    <nc r="E8" t="inlineStr">
      <is>
        <t>JC Tlaxcala</t>
      </is>
    </nc>
  </rcc>
  <rcc rId="10825" sId="1">
    <oc r="E23" t="inlineStr">
      <is>
        <t>johnson Controls</t>
      </is>
    </oc>
    <nc r="E23" t="inlineStr">
      <is>
        <t>JC Tlaxcala</t>
      </is>
    </nc>
  </rcc>
</revisions>
</file>

<file path=xl/revisions/revisionLog4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826" sId="1" ref="A34:XFD35" action="insertRow"/>
  <rm rId="10827" sheetId="1" source="A4:XFD5" destination="A34:XFD35" sourceSheetId="1">
    <rfmt sheetId="1" xfDxf="1" sqref="A34:XFD34" start="0" length="0">
      <dxf>
        <font>
          <color auto="1"/>
        </font>
      </dxf>
    </rfmt>
    <rfmt sheetId="1" xfDxf="1" sqref="A35:XFD35" start="0" length="0">
      <dxf>
        <font>
          <color auto="1"/>
        </font>
      </dxf>
    </rfmt>
    <rfmt sheetId="1" sqref="A34" start="0" length="0">
      <dxf>
        <numFmt numFmtId="19" formatCode="m/d/yyyy"/>
        <alignment horizontal="left" vertical="top" readingOrder="0"/>
      </dxf>
    </rfmt>
    <rfmt sheetId="1" sqref="B34" start="0" length="0">
      <dxf>
        <numFmt numFmtId="19" formatCode="m/d/yyyy"/>
        <alignment horizontal="left" vertical="top" readingOrder="0"/>
      </dxf>
    </rfmt>
    <rfmt sheetId="1" sqref="C34" start="0" length="0">
      <dxf>
        <alignment horizontal="left" vertical="top" readingOrder="0"/>
      </dxf>
    </rfmt>
    <rfmt sheetId="1" sqref="D34" start="0" length="0">
      <dxf>
        <numFmt numFmtId="34" formatCode="_(&quot;$&quot;* #,##0.00_);_(&quot;$&quot;* \(#,##0.00\);_(&quot;$&quot;* &quot;-&quot;??_);_(@_)"/>
      </dxf>
    </rfmt>
    <rfmt sheetId="1" sqref="E34" start="0" length="0">
      <dxf>
        <alignment horizontal="left" vertical="top" readingOrder="0"/>
      </dxf>
    </rfmt>
    <rfmt sheetId="1" sqref="F34" start="0" length="0">
      <dxf>
        <alignment horizontal="left" vertical="top" wrapText="1" readingOrder="0"/>
      </dxf>
    </rfmt>
    <rfmt sheetId="1" sqref="G34" start="0" length="0">
      <dxf>
        <alignment horizontal="left" vertical="top" readingOrder="0"/>
      </dxf>
    </rfmt>
    <rfmt sheetId="1" sqref="H34" start="0" length="0">
      <dxf>
        <alignment horizontal="left" vertical="top" wrapText="1" readingOrder="0"/>
      </dxf>
    </rfmt>
    <rfmt sheetId="1" sqref="I34" start="0" length="0">
      <dxf>
        <font>
          <b/>
          <color auto="1"/>
        </font>
        <numFmt numFmtId="19" formatCode="m/d/yyyy"/>
        <alignment horizontal="left" vertical="top" readingOrder="0"/>
      </dxf>
    </rfmt>
    <rfmt sheetId="1" sqref="J34" start="0" length="0">
      <dxf>
        <alignment horizontal="left" vertical="top" wrapText="1" readingOrder="0"/>
      </dxf>
    </rfmt>
    <rfmt sheetId="1" sqref="K34" start="0" length="0">
      <dxf>
        <font>
          <b/>
          <color auto="1"/>
        </font>
        <alignment horizontal="left" vertical="top" wrapText="1" readingOrder="0"/>
      </dxf>
    </rfmt>
    <rfmt sheetId="1" sqref="L34" start="0" length="0">
      <dxf>
        <alignment horizontal="left" vertical="top" wrapText="1" readingOrder="0"/>
      </dxf>
    </rfmt>
    <rfmt sheetId="1" sqref="A35" start="0" length="0">
      <dxf>
        <numFmt numFmtId="19" formatCode="m/d/yyyy"/>
        <alignment horizontal="left" vertical="top" readingOrder="0"/>
      </dxf>
    </rfmt>
    <rfmt sheetId="1" sqref="B35" start="0" length="0">
      <dxf>
        <numFmt numFmtId="19" formatCode="m/d/yyyy"/>
        <alignment horizontal="left" vertical="top" readingOrder="0"/>
      </dxf>
    </rfmt>
    <rfmt sheetId="1" sqref="C35" start="0" length="0">
      <dxf>
        <alignment horizontal="left" vertical="top" readingOrder="0"/>
      </dxf>
    </rfmt>
    <rfmt sheetId="1" sqref="D35" start="0" length="0">
      <dxf>
        <numFmt numFmtId="34" formatCode="_(&quot;$&quot;* #,##0.00_);_(&quot;$&quot;* \(#,##0.00\);_(&quot;$&quot;* &quot;-&quot;??_);_(@_)"/>
      </dxf>
    </rfmt>
    <rfmt sheetId="1" sqref="E35" start="0" length="0">
      <dxf>
        <alignment horizontal="left" vertical="top" readingOrder="0"/>
      </dxf>
    </rfmt>
    <rfmt sheetId="1" sqref="F35" start="0" length="0">
      <dxf>
        <alignment horizontal="left" vertical="top" wrapText="1" readingOrder="0"/>
      </dxf>
    </rfmt>
    <rfmt sheetId="1" sqref="G35" start="0" length="0">
      <dxf>
        <alignment horizontal="left" vertical="top" readingOrder="0"/>
      </dxf>
    </rfmt>
    <rfmt sheetId="1" sqref="H35" start="0" length="0">
      <dxf>
        <alignment horizontal="left" vertical="top" wrapText="1" readingOrder="0"/>
      </dxf>
    </rfmt>
    <rfmt sheetId="1" sqref="I35" start="0" length="0">
      <dxf>
        <font>
          <b/>
          <color auto="1"/>
        </font>
        <numFmt numFmtId="19" formatCode="m/d/yyyy"/>
        <alignment horizontal="left" vertical="top" readingOrder="0"/>
      </dxf>
    </rfmt>
    <rfmt sheetId="1" sqref="J35" start="0" length="0">
      <dxf>
        <alignment horizontal="left" vertical="top" wrapText="1" readingOrder="0"/>
      </dxf>
    </rfmt>
    <rfmt sheetId="1" sqref="K35" start="0" length="0">
      <dxf>
        <font>
          <b/>
          <color auto="1"/>
        </font>
        <alignment horizontal="left" vertical="top" wrapText="1" readingOrder="0"/>
      </dxf>
    </rfmt>
    <rfmt sheetId="1" sqref="L35" start="0" length="0">
      <dxf>
        <alignment horizontal="left" vertical="top" wrapText="1" readingOrder="0"/>
      </dxf>
    </rfmt>
  </rm>
  <rrc rId="10828" sId="1" ref="A4:XFD4" action="deleteRow">
    <rfmt sheetId="1" xfDxf="1" sqref="A4:XFD4" start="0" length="0">
      <dxf>
        <font>
          <color auto="1"/>
        </font>
      </dxf>
    </rfmt>
    <rfmt sheetId="1" sqref="A4" start="0" length="0">
      <dxf>
        <numFmt numFmtId="19" formatCode="m/d/yyyy"/>
        <alignment horizontal="left" vertical="top" readingOrder="0"/>
      </dxf>
    </rfmt>
    <rfmt sheetId="1" sqref="B4" start="0" length="0">
      <dxf>
        <numFmt numFmtId="19" formatCode="m/d/yyyy"/>
        <alignment horizontal="left" vertical="top" readingOrder="0"/>
      </dxf>
    </rfmt>
    <rfmt sheetId="1" sqref="C4" start="0" length="0">
      <dxf>
        <numFmt numFmtId="1" formatCode="0"/>
        <alignment horizontal="left" vertical="top" readingOrder="0"/>
      </dxf>
    </rfmt>
    <rfmt sheetId="1" sqref="D4" start="0" length="0">
      <dxf>
        <numFmt numFmtId="34" formatCode="_(&quot;$&quot;* #,##0.00_);_(&quot;$&quot;* \(#,##0.00\);_(&quot;$&quot;* &quot;-&quot;??_);_(@_)"/>
      </dxf>
    </rfmt>
    <rfmt sheetId="1" sqref="E4" start="0" length="0">
      <dxf>
        <alignment horizontal="left" vertical="top" readingOrder="0"/>
      </dxf>
    </rfmt>
    <rfmt sheetId="1" sqref="F4" start="0" length="0">
      <dxf>
        <alignment horizontal="left" vertical="top" wrapText="1" readingOrder="0"/>
      </dxf>
    </rfmt>
    <rfmt sheetId="1" sqref="G4" start="0" length="0">
      <dxf>
        <alignment horizontal="left" vertical="top" readingOrder="0"/>
      </dxf>
    </rfmt>
    <rfmt sheetId="1" sqref="H4" start="0" length="0">
      <dxf>
        <alignment horizontal="left" vertical="top" wrapText="1" readingOrder="0"/>
      </dxf>
    </rfmt>
    <rfmt sheetId="1" sqref="I4" start="0" length="0">
      <dxf>
        <numFmt numFmtId="19" formatCode="m/d/yyyy"/>
        <alignment horizontal="left" vertical="top" readingOrder="0"/>
      </dxf>
    </rfmt>
    <rfmt sheetId="1" sqref="J4" start="0" length="0">
      <dxf>
        <alignment horizontal="left" vertical="top" wrapText="1" readingOrder="0"/>
      </dxf>
    </rfmt>
    <rfmt sheetId="1" sqref="K4" start="0" length="0">
      <dxf>
        <alignment horizontal="left" vertical="top" readingOrder="0"/>
      </dxf>
    </rfmt>
    <rfmt sheetId="1" sqref="L4" start="0" length="0">
      <dxf>
        <alignment horizontal="left" vertical="top" wrapText="1" readingOrder="0"/>
      </dxf>
    </rfmt>
  </rrc>
  <rrc rId="10829" sId="1" ref="A4:XFD4" action="deleteRow">
    <rfmt sheetId="1" xfDxf="1" sqref="A4:XFD4" start="0" length="0">
      <dxf>
        <font>
          <color auto="1"/>
        </font>
      </dxf>
    </rfmt>
    <rfmt sheetId="1" sqref="A4" start="0" length="0">
      <dxf>
        <numFmt numFmtId="19" formatCode="m/d/yyyy"/>
        <alignment horizontal="left" vertical="top" readingOrder="0"/>
      </dxf>
    </rfmt>
    <rfmt sheetId="1" sqref="B4" start="0" length="0">
      <dxf>
        <numFmt numFmtId="19" formatCode="m/d/yyyy"/>
        <alignment horizontal="left" vertical="top" readingOrder="0"/>
      </dxf>
    </rfmt>
    <rfmt sheetId="1" sqref="C4" start="0" length="0">
      <dxf>
        <numFmt numFmtId="1" formatCode="0"/>
        <alignment horizontal="left" vertical="top" readingOrder="0"/>
      </dxf>
    </rfmt>
    <rfmt sheetId="1" sqref="D4" start="0" length="0">
      <dxf>
        <numFmt numFmtId="34" formatCode="_(&quot;$&quot;* #,##0.00_);_(&quot;$&quot;* \(#,##0.00\);_(&quot;$&quot;* &quot;-&quot;??_);_(@_)"/>
      </dxf>
    </rfmt>
    <rfmt sheetId="1" sqref="E4" start="0" length="0">
      <dxf>
        <alignment horizontal="left" vertical="top" readingOrder="0"/>
      </dxf>
    </rfmt>
    <rfmt sheetId="1" sqref="F4" start="0" length="0">
      <dxf>
        <alignment horizontal="left" vertical="top" wrapText="1" readingOrder="0"/>
      </dxf>
    </rfmt>
    <rfmt sheetId="1" sqref="G4" start="0" length="0">
      <dxf>
        <alignment horizontal="left" vertical="top" readingOrder="0"/>
      </dxf>
    </rfmt>
    <rfmt sheetId="1" sqref="H4" start="0" length="0">
      <dxf>
        <alignment horizontal="left" vertical="top" wrapText="1" readingOrder="0"/>
      </dxf>
    </rfmt>
    <rfmt sheetId="1" sqref="I4" start="0" length="0">
      <dxf>
        <numFmt numFmtId="19" formatCode="m/d/yyyy"/>
        <alignment horizontal="left" vertical="top" readingOrder="0"/>
      </dxf>
    </rfmt>
    <rfmt sheetId="1" sqref="J4" start="0" length="0">
      <dxf>
        <alignment horizontal="left" vertical="top" wrapText="1" readingOrder="0"/>
      </dxf>
    </rfmt>
    <rfmt sheetId="1" sqref="K4" start="0" length="0">
      <dxf>
        <alignment horizontal="left" vertical="top" readingOrder="0"/>
      </dxf>
    </rfmt>
    <rfmt sheetId="1" sqref="L4" start="0" length="0">
      <dxf>
        <alignment horizontal="left" vertical="top" wrapText="1" readingOrder="0"/>
      </dxf>
    </rfmt>
  </rrc>
  <rrc rId="10830" sId="1" ref="A37:XFD37" action="deleteRow">
    <rfmt sheetId="1" xfDxf="1" sqref="A37:XFD37" start="0" length="0">
      <dxf>
        <font>
          <color auto="1"/>
        </font>
      </dxf>
    </rfmt>
    <rcc rId="0" sId="1" dxf="1" numFmtId="19">
      <nc r="A37">
        <v>41446</v>
      </nc>
      <ndxf>
        <numFmt numFmtId="19" formatCode="m/d/yyyy"/>
        <alignment horizontal="left" vertical="top" readingOrder="0"/>
      </ndxf>
    </rcc>
    <rcc rId="0" sId="1" dxf="1">
      <nc r="B37" t="inlineStr">
        <is>
          <t>MC</t>
        </is>
      </nc>
      <ndxf>
        <numFmt numFmtId="19" formatCode="m/d/yyyy"/>
        <alignment horizontal="left" vertical="top" readingOrder="0"/>
      </ndxf>
    </rcc>
    <rcc rId="0" sId="1" dxf="1" numFmtId="4">
      <nc r="C37">
        <v>20072</v>
      </nc>
      <ndxf>
        <numFmt numFmtId="1" formatCode="0"/>
        <alignment horizontal="left" vertical="top" readingOrder="0"/>
      </ndxf>
    </rcc>
    <rcc rId="0" sId="1" dxf="1" numFmtId="34">
      <nc r="D37">
        <v>74210</v>
      </nc>
      <ndxf>
        <numFmt numFmtId="34" formatCode="_(&quot;$&quot;* #,##0.00_);_(&quot;$&quot;* \(#,##0.00\);_(&quot;$&quot;* &quot;-&quot;??_);_(@_)"/>
      </ndxf>
    </rcc>
    <rcc rId="0" sId="1" dxf="1">
      <nc r="E37" t="inlineStr">
        <is>
          <t>SW Texas JC TX</t>
        </is>
      </nc>
      <ndxf>
        <alignment horizontal="left" vertical="top" readingOrder="0"/>
      </ndxf>
    </rcc>
    <rcc rId="0" sId="1" dxf="1">
      <nc r="F37" t="inlineStr">
        <is>
          <t>Jesus Martinez</t>
        </is>
      </nc>
      <ndxf>
        <alignment horizontal="left" vertical="top" wrapText="1" readingOrder="0"/>
      </ndxf>
    </rcc>
    <rcc rId="0" sId="1" dxf="1">
      <nc r="G37" t="inlineStr">
        <is>
          <t>YES</t>
        </is>
      </nc>
      <ndxf>
        <alignment horizontal="left" vertical="top" readingOrder="0"/>
      </ndxf>
    </rcc>
    <rcc rId="0" sId="1" dxf="1">
      <nc r="H37" t="inlineStr">
        <is>
          <t>Fan, Concete Pad, 38 arms, brackets $21,248.36 remaining balance</t>
        </is>
      </nc>
      <ndxf>
        <alignment horizontal="left" vertical="top" wrapText="1" readingOrder="0"/>
      </ndxf>
    </rcc>
    <rfmt sheetId="1" sqref="I37" start="0" length="0">
      <dxf>
        <numFmt numFmtId="19" formatCode="m/d/yyyy"/>
        <alignment horizontal="left" vertical="top" readingOrder="0"/>
      </dxf>
    </rfmt>
    <rfmt sheetId="1" sqref="J37" start="0" length="0">
      <dxf>
        <alignment horizontal="left" vertical="top" wrapText="1" readingOrder="0"/>
      </dxf>
    </rfmt>
    <rcc rId="0" sId="1" dxf="1">
      <nc r="K37">
        <v>0</v>
      </nc>
      <ndxf>
        <font>
          <b/>
          <color auto="1"/>
        </font>
        <alignment horizontal="left" vertical="top" wrapText="1" readingOrder="0"/>
      </ndxf>
    </rcc>
    <rcc rId="0" sId="1" dxf="1">
      <nc r="L37" t="inlineStr">
        <is>
          <t>Customer not holding us to harm or electrical install</t>
        </is>
      </nc>
      <ndxf>
        <alignment horizontal="left" vertical="top" wrapText="1" readingOrder="0"/>
      </ndxf>
    </rcc>
  </rrc>
</revisions>
</file>

<file path=xl/revisions/revisionLog4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831" sId="1" ref="A1:XFD2" action="insertRow"/>
  <rcc rId="10832" sId="1" odxf="1" dxf="1" numFmtId="19">
    <nc r="E1">
      <v>42291</v>
    </nc>
    <odxf>
      <numFmt numFmtId="0" formatCode="General"/>
    </odxf>
    <ndxf>
      <numFmt numFmtId="19" formatCode="m/d/yyyy"/>
    </ndxf>
  </rcc>
  <rfmt sheetId="1" sqref="E1" start="0" length="2147483647">
    <dxf>
      <font>
        <b/>
      </font>
    </dxf>
  </rfmt>
  <rfmt sheetId="1" sqref="E1" start="0" length="2147483647">
    <dxf>
      <font>
        <sz val="16"/>
      </font>
    </dxf>
  </rfmt>
  <rfmt sheetId="1" sqref="E1" start="0" length="2147483647">
    <dxf>
      <font>
        <sz val="18"/>
      </font>
    </dxf>
  </rfmt>
  <rcv guid="{1206EF48-2E3D-4188-8EF8-F2A3C318E1E0}" action="delete"/>
  <rcv guid="{1206EF48-2E3D-4188-8EF8-F2A3C318E1E0}" action="add"/>
</revisions>
</file>

<file path=xl/revisions/revisionLog4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33" sId="1">
    <oc r="I5" t="inlineStr">
      <is>
        <t>week of Dec 14th</t>
      </is>
    </oc>
    <nc r="I5" t="inlineStr">
      <is>
        <r>
          <t xml:space="preserve">week of </t>
        </r>
        <r>
          <rPr>
            <sz val="11"/>
            <color rgb="FFFF0000"/>
            <rFont val="Calibri"/>
            <family val="2"/>
          </rPr>
          <t>Dec 14th</t>
        </r>
      </is>
    </nc>
  </rcc>
  <rcc rId="10834" sId="1">
    <oc r="F7" t="inlineStr">
      <is>
        <t>mboyd@bartlettcocke.com, 
willie.smith@solacc.edu</t>
      </is>
    </oc>
    <nc r="F7"/>
  </rcc>
  <rcc rId="10835" sId="1">
    <oc r="K7" t="inlineStr">
      <is>
        <t>del will be in august 2015</t>
      </is>
    </oc>
    <nc r="K7" t="inlineStr">
      <is>
        <t>Need (1) person for startup-Jeff will advise</t>
      </is>
    </nc>
  </rcc>
  <rfmt sheetId="1" sqref="K7" start="0" length="2147483647">
    <dxf>
      <font>
        <color rgb="FFFF0000"/>
      </font>
    </dxf>
  </rfmt>
  <rfmt sheetId="1" sqref="K7" start="0" length="2147483647">
    <dxf>
      <font>
        <b/>
      </font>
    </dxf>
  </rfmt>
  <rcc rId="10836" sId="1">
    <oc r="E11" t="inlineStr">
      <is>
        <t>Spartenburg/Clayton construction</t>
      </is>
    </oc>
    <nc r="E11" t="inlineStr">
      <is>
        <t>Spartenburg/Clayton con</t>
      </is>
    </nc>
  </rcc>
  <rcv guid="{B46AFD94-4EE6-4239-B757-F689A56BC456}" action="delete"/>
  <rcv guid="{B46AFD94-4EE6-4239-B757-F689A56BC456}"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195" sId="2" eol="1" ref="A18:XFD18" action="insertRow"/>
  <rcc rId="11196" sId="2" numFmtId="19">
    <nc r="A18">
      <v>42318</v>
    </nc>
  </rcc>
  <rcc rId="11197" sId="2">
    <nc r="B18" t="inlineStr">
      <is>
        <t>FJ</t>
      </is>
    </nc>
  </rcc>
  <rfmt sheetId="2" sqref="A18:XFD18" start="0" length="2147483647">
    <dxf>
      <font>
        <sz val="14"/>
      </font>
    </dxf>
  </rfmt>
  <rcc rId="11198" sId="2">
    <nc r="C18">
      <v>23510</v>
    </nc>
  </rcc>
  <rcc rId="11199" sId="2" numFmtId="34">
    <nc r="D18">
      <v>22287</v>
    </nc>
  </rcc>
  <rcc rId="11200" sId="2">
    <nc r="E18" t="inlineStr">
      <is>
        <t>Ecolo-Tech-MNP</t>
      </is>
    </nc>
  </rcc>
  <rcc rId="11201" sId="2">
    <nc r="F18" t="inlineStr">
      <is>
        <t>A Smoke 40 std ,Control Panel, pre-filter</t>
      </is>
    </nc>
  </rcc>
  <rcc rId="11202" sId="2">
    <nc r="I18" t="inlineStr">
      <is>
        <t>ordered 11/10/15</t>
      </is>
    </nc>
  </rcc>
  <rfmt sheetId="2" sqref="E18" start="0" length="2147483647">
    <dxf>
      <font>
        <b/>
      </font>
    </dxf>
  </rfmt>
  <rrc rId="11203" sId="2" eol="1" ref="A19:XFD19" action="insertRow"/>
  <rcc rId="11204" sId="2">
    <nc r="E19" t="inlineStr">
      <is>
        <t>Barnes</t>
      </is>
    </nc>
  </rcc>
  <rfmt sheetId="2" sqref="A19:XFD19" start="0" length="2147483647">
    <dxf>
      <font>
        <sz val="14"/>
      </font>
    </dxf>
  </rfmt>
  <rfmt sheetId="2" sqref="E19" start="0" length="2147483647">
    <dxf>
      <font>
        <b/>
      </font>
    </dxf>
  </rfmt>
  <rcc rId="11205" sId="2" numFmtId="19">
    <nc r="A19">
      <v>42317</v>
    </nc>
  </rcc>
  <rcc rId="11206" sId="2">
    <nc r="B19" t="inlineStr">
      <is>
        <t>FJ</t>
      </is>
    </nc>
  </rcc>
  <rcc rId="11207" sId="2">
    <nc r="C19">
      <v>23533</v>
    </nc>
  </rcc>
  <rcc rId="11208" sId="2">
    <nc r="F19" t="inlineStr">
      <is>
        <t>Duct</t>
      </is>
    </nc>
  </rcc>
  <rcc rId="11209" sId="2">
    <nc r="I19" t="inlineStr">
      <is>
        <t>11/9/15 Requested quote from Jacobs</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5" start="0" length="2147483647">
    <dxf>
      <font>
        <color rgb="FFFF0000"/>
      </font>
    </dxf>
  </rfmt>
  <rfmt sheetId="2" sqref="I5" start="0" length="2147483647">
    <dxf>
      <font>
        <b/>
      </font>
    </dxf>
  </rfmt>
  <rcc rId="11210" sId="2" odxf="1" dxf="1" numFmtId="21">
    <nc r="H5">
      <v>42333</v>
    </nc>
    <odxf>
      <numFmt numFmtId="0" formatCode="General"/>
    </odxf>
    <ndxf>
      <numFmt numFmtId="21" formatCode="d\-mmm"/>
    </ndxf>
  </rcc>
  <rfmt sheetId="2" sqref="H5" start="0" length="2147483647">
    <dxf>
      <font>
        <color rgb="FFFF0000"/>
      </font>
    </dxf>
  </rfmt>
  <rfmt sheetId="2" sqref="H5" start="0" length="2147483647">
    <dxf>
      <font>
        <b/>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863" sId="2" eol="1" ref="A15:XFD15" action="insertRow"/>
  <rcc rId="10864" sId="2" numFmtId="19">
    <nc r="A15">
      <v>42291</v>
    </nc>
  </rcc>
  <rcc rId="10865" sId="2">
    <nc r="B15" t="inlineStr">
      <is>
        <t>ES</t>
      </is>
    </nc>
  </rcc>
  <rcc rId="10866" sId="2">
    <nc r="C15">
      <v>23449</v>
    </nc>
  </rcc>
  <rcc rId="10867" sId="2" numFmtId="34">
    <nc r="D15">
      <v>20030</v>
    </nc>
  </rcc>
  <rcc rId="10868" sId="2">
    <nc r="E15" t="inlineStr">
      <is>
        <t>Nat Machinery</t>
      </is>
    </nc>
  </rcc>
  <rcc rId="10869" sId="2">
    <nc r="H15" t="inlineStr">
      <is>
        <t>A Smoke 40B - Custom Paint</t>
      </is>
    </nc>
  </rcc>
  <rcc rId="10870" sId="2">
    <nc r="K15" t="inlineStr">
      <is>
        <t>Ship to AVANI</t>
      </is>
    </nc>
  </rcc>
  <rfmt sheetId="2" sqref="K15" start="0" length="2147483647">
    <dxf>
      <font>
        <color rgb="FFFF0000"/>
      </font>
    </dxf>
  </rfmt>
  <rfmt sheetId="2" sqref="K15" start="0" length="2147483647">
    <dxf>
      <font>
        <b/>
      </font>
    </dxf>
  </rfmt>
  <rcc rId="10871" sId="2">
    <oc r="E14" t="inlineStr">
      <is>
        <t>barnes</t>
      </is>
    </oc>
    <nc r="E14" t="inlineStr">
      <is>
        <t>Barnes</t>
      </is>
    </nc>
  </rcc>
  <rrc rId="10872" sId="2" eol="1" ref="A16:XFD16" action="insertRow"/>
  <rcc rId="10873" sId="2">
    <nc r="E16" t="inlineStr">
      <is>
        <t>Barnes</t>
      </is>
    </nc>
  </rcc>
  <rcc rId="10874" sId="2" numFmtId="19">
    <nc r="A16">
      <v>42291</v>
    </nc>
  </rcc>
  <rcc rId="10875" sId="2">
    <nc r="C16">
      <v>23450</v>
    </nc>
  </rcc>
  <rcc rId="10876" sId="2">
    <nc r="B16" t="inlineStr">
      <is>
        <t>FJ</t>
      </is>
    </nc>
  </rcc>
  <rcc rId="10877" sId="2">
    <nc r="H16" t="inlineStr">
      <is>
        <t>Duct-Jacobs</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78" sId="1">
    <oc r="K17" t="inlineStr">
      <is>
        <t>test</t>
      </is>
    </oc>
    <nc r="K17"/>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10879" sheetId="20" name="[Currentschedule21215-SHARED.xlsx]Sheet2" sheetPosition="1"/>
  <rrc rId="10880" sId="19" ref="A30:XFD31" action="insertRow"/>
  <rm rId="10881" sheetId="19" source="A14:XFD15" destination="A30:XFD31" sourceSheetId="1">
    <rfmt sheetId="19" xfDxf="1" sqref="A30:XFD30" start="0" length="0"/>
    <rfmt sheetId="19" xfDxf="1" sqref="A31:XFD31" start="0" length="0"/>
    <rfmt sheetId="19" sqref="A30" start="0" length="0">
      <dxf>
        <numFmt numFmtId="19" formatCode="m/d/yyyy"/>
        <alignment horizontal="left" vertical="top" readingOrder="0"/>
      </dxf>
    </rfmt>
    <rfmt sheetId="19" sqref="B30" start="0" length="0">
      <dxf>
        <alignment horizontal="left" vertical="top" readingOrder="0"/>
      </dxf>
    </rfmt>
    <rfmt sheetId="19" sqref="C30" start="0" length="0">
      <dxf>
        <alignment horizontal="left" vertical="top" readingOrder="0"/>
      </dxf>
    </rfmt>
    <rfmt sheetId="19" sqref="D30" start="0" length="0">
      <dxf>
        <numFmt numFmtId="34" formatCode="_(&quot;$&quot;* #,##0.00_);_(&quot;$&quot;* \(#,##0.00\);_(&quot;$&quot;* &quot;-&quot;??_);_(@_)"/>
      </dxf>
    </rfmt>
    <rfmt sheetId="19" sqref="E30" start="0" length="0">
      <dxf>
        <alignment horizontal="left" vertical="top" readingOrder="0"/>
      </dxf>
    </rfmt>
    <rfmt sheetId="19" sqref="F30" start="0" length="0">
      <dxf>
        <alignment horizontal="left" vertical="top" wrapText="1" readingOrder="0"/>
      </dxf>
    </rfmt>
    <rfmt sheetId="19" sqref="G30" start="0" length="0">
      <dxf>
        <alignment horizontal="left" vertical="top" readingOrder="0"/>
      </dxf>
    </rfmt>
    <rfmt sheetId="19" sqref="H30" start="0" length="0">
      <dxf>
        <alignment horizontal="left" vertical="top" wrapText="1" readingOrder="0"/>
      </dxf>
    </rfmt>
    <rfmt sheetId="19" sqref="I30" start="0" length="0">
      <dxf>
        <numFmt numFmtId="19" formatCode="m/d/yyyy"/>
        <alignment horizontal="left" vertical="top" wrapText="1" readingOrder="0"/>
      </dxf>
    </rfmt>
    <rfmt sheetId="19" sqref="J30" start="0" length="0">
      <dxf>
        <numFmt numFmtId="21" formatCode="d\-mmm"/>
        <alignment horizontal="left" vertical="top" wrapText="1" readingOrder="0"/>
      </dxf>
    </rfmt>
    <rfmt sheetId="19" sqref="K30" start="0" length="0">
      <dxf>
        <alignment horizontal="left" vertical="top" wrapText="1" readingOrder="0"/>
      </dxf>
    </rfmt>
    <rfmt sheetId="19" sqref="A31" start="0" length="0">
      <dxf>
        <numFmt numFmtId="19" formatCode="m/d/yyyy"/>
        <alignment horizontal="left" vertical="top" readingOrder="0"/>
      </dxf>
    </rfmt>
    <rfmt sheetId="19" sqref="B31" start="0" length="0">
      <dxf>
        <alignment horizontal="left" vertical="top" readingOrder="0"/>
      </dxf>
    </rfmt>
    <rfmt sheetId="19" sqref="C31" start="0" length="0">
      <dxf>
        <alignment horizontal="left" vertical="top" readingOrder="0"/>
      </dxf>
    </rfmt>
    <rfmt sheetId="19" sqref="D31" start="0" length="0">
      <dxf>
        <numFmt numFmtId="34" formatCode="_(&quot;$&quot;* #,##0.00_);_(&quot;$&quot;* \(#,##0.00\);_(&quot;$&quot;* &quot;-&quot;??_);_(@_)"/>
      </dxf>
    </rfmt>
    <rfmt sheetId="19" sqref="E31" start="0" length="0">
      <dxf>
        <alignment horizontal="left" vertical="top" readingOrder="0"/>
      </dxf>
    </rfmt>
    <rfmt sheetId="19" sqref="F31" start="0" length="0">
      <dxf>
        <alignment horizontal="left" vertical="top" wrapText="1" readingOrder="0"/>
      </dxf>
    </rfmt>
    <rfmt sheetId="19" sqref="G31" start="0" length="0">
      <dxf>
        <alignment horizontal="left" vertical="top" readingOrder="0"/>
      </dxf>
    </rfmt>
    <rfmt sheetId="19" sqref="H31" start="0" length="0">
      <dxf>
        <alignment horizontal="left" vertical="top" wrapText="1" readingOrder="0"/>
      </dxf>
    </rfmt>
    <rfmt sheetId="19" sqref="I31" start="0" length="0">
      <dxf>
        <numFmt numFmtId="19" formatCode="m/d/yyyy"/>
        <alignment horizontal="left" vertical="top" wrapText="1" readingOrder="0"/>
      </dxf>
    </rfmt>
    <rfmt sheetId="19" sqref="J31" start="0" length="0">
      <dxf>
        <numFmt numFmtId="21" formatCode="d\-mmm"/>
        <alignment horizontal="left" vertical="top" wrapText="1" readingOrder="0"/>
      </dxf>
    </rfmt>
    <rfmt sheetId="19" sqref="K31" start="0" length="0">
      <dxf>
        <alignment horizontal="left" vertical="top" wrapText="1" readingOrder="0"/>
      </dxf>
    </rfmt>
  </rm>
  <rcc rId="10882" sId="1">
    <oc r="E11" t="inlineStr">
      <is>
        <t>Spartenburg/Clayton con</t>
      </is>
    </oc>
    <nc r="E11" t="inlineStr">
      <is>
        <t>Spartanburg/Clayton con</t>
      </is>
    </nc>
  </rcc>
  <rcc rId="10883" sId="1">
    <oc r="B23" t="inlineStr">
      <is>
        <t>fj</t>
      </is>
    </oc>
    <nc r="B23" t="inlineStr">
      <is>
        <t>ES</t>
      </is>
    </nc>
  </rcc>
  <rcc rId="10884" sId="1">
    <oc r="B11" t="inlineStr">
      <is>
        <t xml:space="preserve"> me</t>
      </is>
    </oc>
    <nc r="B11" t="inlineStr">
      <is>
        <t>ME</t>
      </is>
    </nc>
  </rcc>
  <rcv guid="{B46AFD94-4EE6-4239-B757-F689A56BC456}" action="delete"/>
  <rcv guid="{B46AFD94-4EE6-4239-B757-F689A56BC456}"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85" sId="1">
    <oc r="B24" t="inlineStr">
      <is>
        <t>FL</t>
      </is>
    </oc>
    <nc r="B24" t="inlineStr">
      <is>
        <t>FJ</t>
      </is>
    </nc>
  </rcc>
  <rcc rId="10886" sId="1">
    <oc r="H24" t="inlineStr">
      <is>
        <t>Stat X penetrator assembly</t>
      </is>
    </oc>
    <nc r="H24" t="inlineStr">
      <is>
        <t>Stat X Monthly Inspections</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887" sId="1" ref="A14:XFD14" action="deleteRow">
    <rfmt sheetId="1" xfDxf="1" sqref="A14:XFD14" start="0" length="0"/>
  </rrc>
  <rrc rId="10888" sId="1" ref="A14:XFD14" action="deleteRow">
    <rfmt sheetId="1" xfDxf="1" sqref="A14:XFD14" start="0" length="0"/>
  </rrc>
  <rcc rId="10889" sId="1" numFmtId="21">
    <oc r="K8">
      <v>42290</v>
    </oc>
    <nc r="K8" t="inlineStr">
      <is>
        <t>10/24/2015 Simex</t>
      </is>
    </nc>
  </rcc>
  <rcc rId="10890" sId="1">
    <oc r="K12" t="inlineStr">
      <is>
        <t>Schedule it</t>
      </is>
    </oc>
    <nc r="K12" t="inlineStr">
      <is>
        <t>10/26 Schedule it</t>
      </is>
    </nc>
  </rcc>
  <rcc rId="10891" sId="1">
    <nc r="K19" t="inlineStr">
      <is>
        <t>call to sch on 10/26</t>
      </is>
    </nc>
  </rcc>
  <rfmt sheetId="1" sqref="K19" start="0" length="2147483647">
    <dxf>
      <font>
        <color rgb="FFFF0000"/>
      </font>
    </dxf>
  </rfmt>
  <rcc rId="10892" sId="1">
    <oc r="L19" t="inlineStr">
      <is>
        <r>
          <t xml:space="preserve">Jason and mark will be there 10/06. will go back on the </t>
        </r>
        <r>
          <rPr>
            <b/>
            <sz val="11"/>
            <color rgb="FFFF0000"/>
            <rFont val="Calibri"/>
            <family val="2"/>
          </rPr>
          <t>10/19</t>
        </r>
      </is>
    </oc>
    <nc r="L19"/>
  </rcc>
  <rcv guid="{1206EF48-2E3D-4188-8EF8-F2A3C318E1E0}" action="delete"/>
  <rcv guid="{1206EF48-2E3D-4188-8EF8-F2A3C318E1E0}"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5EB4D15F-C5D5-4CF6-877D-4A0BE52F4CAC}" name="Don Justham" id="-1417610612" dateTime="2015-10-15T08:59:20"/>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printerSettings" Target="../printerSettings/printerSettings5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37.bin"/><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55" zoomScaleNormal="100" workbookViewId="0">
      <pane ySplit="3" topLeftCell="A11" activePane="bottomLeft" state="frozen"/>
      <selection pane="bottomLeft" activeCell="A16" sqref="A16:XFD17"/>
    </sheetView>
  </sheetViews>
  <sheetFormatPr defaultRowHeight="15" x14ac:dyDescent="0.25"/>
  <cols>
    <col min="1" max="1" width="16.42578125" style="76" customWidth="1"/>
    <col min="2" max="2" width="4.85546875" style="76" customWidth="1"/>
    <col min="3" max="3" width="16.42578125" style="10" customWidth="1"/>
    <col min="4" max="4" width="16.85546875" style="19" bestFit="1" customWidth="1"/>
    <col min="5" max="5" width="52.28515625" style="8" customWidth="1"/>
    <col min="6" max="6" width="23.85546875" style="77" customWidth="1"/>
    <col min="7" max="7" width="58.140625" style="77" bestFit="1" customWidth="1"/>
    <col min="8" max="8" width="21" style="76" customWidth="1"/>
    <col min="9" max="9" width="23.140625" style="77" customWidth="1"/>
    <col min="10" max="10" width="21.42578125" style="8" customWidth="1"/>
    <col min="11" max="11" width="76" style="77" customWidth="1"/>
    <col min="12" max="16384" width="9.140625" style="79"/>
  </cols>
  <sheetData>
    <row r="1" spans="1:11" ht="43.5" customHeight="1" x14ac:dyDescent="0.35">
      <c r="E1" s="262">
        <v>42300</v>
      </c>
    </row>
    <row r="2" spans="1:11" ht="43.5" customHeight="1" x14ac:dyDescent="0.25"/>
    <row r="3" spans="1:11" s="8" customFormat="1" ht="30" x14ac:dyDescent="0.25">
      <c r="A3" s="70" t="s">
        <v>0</v>
      </c>
      <c r="B3" s="70" t="s">
        <v>212</v>
      </c>
      <c r="C3" s="71" t="s">
        <v>13</v>
      </c>
      <c r="D3" s="72" t="s">
        <v>14</v>
      </c>
      <c r="E3" s="73" t="s">
        <v>3</v>
      </c>
      <c r="F3" s="74" t="s">
        <v>4</v>
      </c>
      <c r="G3" s="74" t="s">
        <v>5</v>
      </c>
      <c r="H3" s="70" t="s">
        <v>264</v>
      </c>
      <c r="I3" s="74" t="s">
        <v>15</v>
      </c>
      <c r="J3" s="73" t="s">
        <v>16</v>
      </c>
      <c r="K3" s="75" t="s">
        <v>8</v>
      </c>
    </row>
    <row r="4" spans="1:11" ht="45.75" x14ac:dyDescent="0.3">
      <c r="A4" s="76">
        <v>41759</v>
      </c>
      <c r="B4" s="76" t="s">
        <v>64</v>
      </c>
      <c r="C4" s="269">
        <v>21379</v>
      </c>
      <c r="D4" s="19">
        <v>63869</v>
      </c>
      <c r="E4" s="266" t="s">
        <v>19</v>
      </c>
      <c r="F4" s="17" t="s">
        <v>580</v>
      </c>
      <c r="G4" s="77" t="s">
        <v>245</v>
      </c>
      <c r="H4" s="76">
        <v>42522</v>
      </c>
      <c r="I4" s="265" t="s">
        <v>938</v>
      </c>
      <c r="J4" s="80">
        <v>42309</v>
      </c>
    </row>
    <row r="5" spans="1:11" ht="60" x14ac:dyDescent="0.25">
      <c r="A5" s="76">
        <v>41800</v>
      </c>
      <c r="B5" s="76" t="s">
        <v>64</v>
      </c>
      <c r="C5" s="269" t="s">
        <v>227</v>
      </c>
      <c r="D5" s="19">
        <v>92830</v>
      </c>
      <c r="E5" s="266" t="s">
        <v>22</v>
      </c>
      <c r="F5" s="77" t="s">
        <v>182</v>
      </c>
      <c r="G5" s="77" t="s">
        <v>172</v>
      </c>
      <c r="H5" s="99" t="s">
        <v>933</v>
      </c>
      <c r="I5" s="77" t="s">
        <v>513</v>
      </c>
      <c r="J5" s="75" t="s">
        <v>190</v>
      </c>
      <c r="K5" s="81" t="s">
        <v>932</v>
      </c>
    </row>
    <row r="6" spans="1:11" ht="39" customHeight="1" x14ac:dyDescent="0.25">
      <c r="A6" s="76">
        <v>41975</v>
      </c>
      <c r="B6" s="76" t="s">
        <v>68</v>
      </c>
      <c r="C6" s="288">
        <v>22233</v>
      </c>
      <c r="D6" s="200">
        <v>126064</v>
      </c>
      <c r="E6" s="288" t="s">
        <v>28</v>
      </c>
      <c r="F6" s="290"/>
      <c r="G6" s="290" t="s">
        <v>89</v>
      </c>
      <c r="H6" s="291">
        <v>42347</v>
      </c>
      <c r="I6" s="290" t="s">
        <v>29</v>
      </c>
      <c r="J6" s="290"/>
      <c r="K6" s="292" t="s">
        <v>641</v>
      </c>
    </row>
    <row r="7" spans="1:11" ht="52.5" customHeight="1" x14ac:dyDescent="0.4">
      <c r="A7" s="273">
        <v>42066</v>
      </c>
      <c r="B7" s="273" t="s">
        <v>71</v>
      </c>
      <c r="C7" s="274">
        <v>22601</v>
      </c>
      <c r="D7" s="275">
        <v>352442</v>
      </c>
      <c r="E7" s="274" t="s">
        <v>95</v>
      </c>
      <c r="F7" s="276"/>
      <c r="G7" s="276"/>
      <c r="H7" s="273"/>
      <c r="I7" s="276"/>
      <c r="J7" s="277"/>
      <c r="K7" s="278" t="s">
        <v>946</v>
      </c>
    </row>
    <row r="8" spans="1:11" s="93" customFormat="1" ht="43.5" customHeight="1" x14ac:dyDescent="0.4">
      <c r="A8" s="90">
        <v>42096</v>
      </c>
      <c r="B8" s="90" t="s">
        <v>65</v>
      </c>
      <c r="C8" s="270">
        <v>22748</v>
      </c>
      <c r="D8" s="91">
        <v>79019</v>
      </c>
      <c r="E8" s="267" t="s">
        <v>903</v>
      </c>
      <c r="F8" s="92"/>
      <c r="G8" s="92"/>
      <c r="H8" s="90">
        <v>42188</v>
      </c>
      <c r="I8" s="92"/>
      <c r="J8" s="260" t="s">
        <v>912</v>
      </c>
      <c r="K8" s="271" t="s">
        <v>948</v>
      </c>
    </row>
    <row r="9" spans="1:11" s="15" customFormat="1" ht="57" customHeight="1" x14ac:dyDescent="0.4">
      <c r="A9" s="69">
        <v>42108</v>
      </c>
      <c r="B9" s="12" t="s">
        <v>65</v>
      </c>
      <c r="C9" s="268">
        <v>22714</v>
      </c>
      <c r="D9" s="13">
        <v>257042</v>
      </c>
      <c r="E9" s="268" t="s">
        <v>221</v>
      </c>
      <c r="F9" s="67" t="s">
        <v>220</v>
      </c>
      <c r="G9" s="67" t="s">
        <v>223</v>
      </c>
      <c r="H9" s="131">
        <v>42114</v>
      </c>
      <c r="I9" s="272" t="s">
        <v>947</v>
      </c>
      <c r="J9" s="67" t="s">
        <v>281</v>
      </c>
      <c r="K9" s="77" t="s">
        <v>760</v>
      </c>
    </row>
    <row r="10" spans="1:11" ht="48" customHeight="1" x14ac:dyDescent="0.4">
      <c r="A10" s="76">
        <v>42144</v>
      </c>
      <c r="B10" s="76" t="s">
        <v>65</v>
      </c>
      <c r="C10" s="269">
        <v>22954</v>
      </c>
      <c r="D10" s="19">
        <v>117373</v>
      </c>
      <c r="E10" s="266" t="s">
        <v>352</v>
      </c>
      <c r="F10" s="77" t="s">
        <v>353</v>
      </c>
      <c r="G10" s="77" t="s">
        <v>354</v>
      </c>
      <c r="H10" s="76">
        <v>42202</v>
      </c>
      <c r="I10" s="272" t="s">
        <v>947</v>
      </c>
      <c r="K10" s="100" t="s">
        <v>931</v>
      </c>
    </row>
    <row r="11" spans="1:11" ht="78" customHeight="1" x14ac:dyDescent="0.25">
      <c r="A11" s="76">
        <v>42177</v>
      </c>
      <c r="B11" s="76" t="s">
        <v>72</v>
      </c>
      <c r="C11" s="269">
        <v>23074</v>
      </c>
      <c r="D11" s="19">
        <v>86859.25</v>
      </c>
      <c r="E11" s="266" t="s">
        <v>910</v>
      </c>
      <c r="F11" s="77" t="s">
        <v>465</v>
      </c>
      <c r="G11" s="77" t="s">
        <v>432</v>
      </c>
      <c r="H11" s="76">
        <v>42233</v>
      </c>
      <c r="I11" s="77" t="s">
        <v>514</v>
      </c>
      <c r="K11" s="77" t="s">
        <v>845</v>
      </c>
    </row>
    <row r="12" spans="1:11" ht="45" x14ac:dyDescent="0.25">
      <c r="A12" s="76">
        <v>42216</v>
      </c>
      <c r="B12" s="76" t="s">
        <v>568</v>
      </c>
      <c r="C12" s="266">
        <v>23207</v>
      </c>
      <c r="D12" s="19">
        <v>79365</v>
      </c>
      <c r="E12" s="266" t="s">
        <v>569</v>
      </c>
      <c r="F12" s="77" t="s">
        <v>570</v>
      </c>
      <c r="G12" s="77" t="s">
        <v>571</v>
      </c>
      <c r="H12" s="76">
        <v>42307</v>
      </c>
      <c r="J12" s="100" t="s">
        <v>915</v>
      </c>
      <c r="K12" s="100" t="s">
        <v>917</v>
      </c>
    </row>
    <row r="13" spans="1:11" ht="45" customHeight="1" x14ac:dyDescent="0.25">
      <c r="A13" s="76">
        <v>42226</v>
      </c>
      <c r="B13" s="76" t="s">
        <v>68</v>
      </c>
      <c r="C13" s="266">
        <v>23227</v>
      </c>
      <c r="D13" s="19">
        <v>215350.84</v>
      </c>
      <c r="E13" s="266" t="s">
        <v>747</v>
      </c>
      <c r="F13" s="77" t="s">
        <v>649</v>
      </c>
      <c r="G13" s="77" t="s">
        <v>711</v>
      </c>
      <c r="H13" s="76">
        <v>42313</v>
      </c>
      <c r="I13" s="100" t="s">
        <v>922</v>
      </c>
      <c r="J13" s="75"/>
      <c r="K13" s="77" t="s">
        <v>921</v>
      </c>
    </row>
    <row r="14" spans="1:11" ht="45" customHeight="1" x14ac:dyDescent="0.25">
      <c r="A14" s="76">
        <v>42235</v>
      </c>
      <c r="B14" s="76" t="s">
        <v>72</v>
      </c>
      <c r="C14" s="266">
        <v>23253</v>
      </c>
      <c r="D14" s="19">
        <v>30956</v>
      </c>
      <c r="E14" s="266" t="s">
        <v>672</v>
      </c>
      <c r="G14" s="77" t="s">
        <v>673</v>
      </c>
      <c r="H14" s="279">
        <v>42350</v>
      </c>
      <c r="J14" s="75"/>
      <c r="K14" s="77" t="s">
        <v>899</v>
      </c>
    </row>
    <row r="15" spans="1:11" ht="45" customHeight="1" x14ac:dyDescent="0.25">
      <c r="A15" s="76">
        <v>42251</v>
      </c>
      <c r="B15" s="76" t="s">
        <v>66</v>
      </c>
      <c r="C15" s="266">
        <v>23329</v>
      </c>
      <c r="D15" s="19">
        <v>133974</v>
      </c>
      <c r="E15" s="266" t="s">
        <v>763</v>
      </c>
      <c r="F15" s="77" t="s">
        <v>761</v>
      </c>
      <c r="G15" s="77" t="s">
        <v>762</v>
      </c>
      <c r="H15" s="94">
        <v>42300</v>
      </c>
      <c r="I15" s="77" t="s">
        <v>919</v>
      </c>
      <c r="J15" s="75" t="s">
        <v>918</v>
      </c>
      <c r="K15" s="77" t="s">
        <v>920</v>
      </c>
    </row>
    <row r="16" spans="1:11" ht="45" customHeight="1" x14ac:dyDescent="0.3">
      <c r="A16" s="76">
        <v>42256</v>
      </c>
      <c r="B16" s="76" t="s">
        <v>65</v>
      </c>
      <c r="C16" s="266">
        <v>23332</v>
      </c>
      <c r="D16" s="19">
        <v>80034</v>
      </c>
      <c r="E16" s="266" t="s">
        <v>903</v>
      </c>
      <c r="F16" s="77" t="s">
        <v>766</v>
      </c>
      <c r="G16" s="77" t="s">
        <v>767</v>
      </c>
      <c r="H16" s="94">
        <v>42338</v>
      </c>
      <c r="J16" s="260"/>
      <c r="K16" s="77" t="s">
        <v>943</v>
      </c>
    </row>
    <row r="17" spans="1:11" ht="45" customHeight="1" x14ac:dyDescent="0.25">
      <c r="A17" s="76">
        <v>42256</v>
      </c>
      <c r="B17" s="76" t="s">
        <v>58</v>
      </c>
      <c r="C17" s="266">
        <v>23338</v>
      </c>
      <c r="D17" s="19">
        <v>3076</v>
      </c>
      <c r="E17" s="266" t="s">
        <v>769</v>
      </c>
      <c r="G17" s="77" t="s">
        <v>911</v>
      </c>
      <c r="H17" s="94">
        <v>42256</v>
      </c>
      <c r="J17" s="75"/>
      <c r="K17" s="77" t="s">
        <v>898</v>
      </c>
    </row>
    <row r="18" spans="1:11" ht="45" customHeight="1" x14ac:dyDescent="0.25">
      <c r="A18" s="76">
        <v>42264</v>
      </c>
      <c r="B18" s="76" t="s">
        <v>72</v>
      </c>
      <c r="C18" s="266">
        <v>23356</v>
      </c>
      <c r="D18" s="19">
        <v>8965</v>
      </c>
      <c r="E18" s="266" t="s">
        <v>803</v>
      </c>
      <c r="F18" s="77" t="s">
        <v>804</v>
      </c>
      <c r="G18" s="77" t="s">
        <v>805</v>
      </c>
      <c r="H18" s="94">
        <v>42381</v>
      </c>
      <c r="J18" s="75"/>
      <c r="K18" s="77" t="s">
        <v>916</v>
      </c>
    </row>
    <row r="19" spans="1:11" ht="45" customHeight="1" x14ac:dyDescent="0.25">
      <c r="A19" s="76" t="s">
        <v>227</v>
      </c>
      <c r="B19" s="76" t="s">
        <v>72</v>
      </c>
      <c r="C19" s="266">
        <v>23404</v>
      </c>
      <c r="D19" s="19">
        <v>42683</v>
      </c>
      <c r="E19" s="266" t="s">
        <v>881</v>
      </c>
      <c r="F19" s="77" t="s">
        <v>869</v>
      </c>
      <c r="G19" s="77" t="s">
        <v>870</v>
      </c>
      <c r="H19" s="94">
        <v>42314</v>
      </c>
      <c r="K19" s="77" t="s">
        <v>894</v>
      </c>
    </row>
    <row r="20" spans="1:11" ht="45" customHeight="1" x14ac:dyDescent="0.25">
      <c r="A20" s="76">
        <v>42279</v>
      </c>
      <c r="B20" s="76" t="s">
        <v>72</v>
      </c>
      <c r="C20" s="266">
        <v>23405</v>
      </c>
      <c r="D20" s="19">
        <v>43370</v>
      </c>
      <c r="E20" s="266" t="s">
        <v>881</v>
      </c>
      <c r="F20" s="77" t="s">
        <v>869</v>
      </c>
      <c r="G20" s="77" t="s">
        <v>870</v>
      </c>
      <c r="H20" s="94">
        <v>42314</v>
      </c>
      <c r="J20" s="75"/>
      <c r="K20" s="77" t="s">
        <v>895</v>
      </c>
    </row>
    <row r="21" spans="1:11" ht="45" customHeight="1" x14ac:dyDescent="0.25">
      <c r="A21" s="76">
        <v>42284</v>
      </c>
      <c r="B21" s="76" t="s">
        <v>66</v>
      </c>
      <c r="C21" s="266">
        <v>23417</v>
      </c>
      <c r="D21" s="19">
        <v>25590</v>
      </c>
      <c r="E21" s="266" t="s">
        <v>888</v>
      </c>
      <c r="F21" s="77" t="s">
        <v>889</v>
      </c>
      <c r="G21" s="77" t="s">
        <v>890</v>
      </c>
      <c r="H21" s="94">
        <v>42345</v>
      </c>
      <c r="J21" s="75"/>
      <c r="K21" s="77" t="s">
        <v>897</v>
      </c>
    </row>
    <row r="22" spans="1:11" ht="45" customHeight="1" x14ac:dyDescent="0.25">
      <c r="A22" s="76">
        <v>42296</v>
      </c>
      <c r="B22" s="76" t="s">
        <v>65</v>
      </c>
      <c r="C22" s="266">
        <v>23459</v>
      </c>
      <c r="D22" s="19">
        <v>26440</v>
      </c>
      <c r="E22" s="266" t="s">
        <v>924</v>
      </c>
      <c r="F22" s="77" t="s">
        <v>923</v>
      </c>
      <c r="G22" s="77" t="s">
        <v>925</v>
      </c>
      <c r="H22" s="94"/>
      <c r="J22" s="75"/>
      <c r="K22" s="77" t="s">
        <v>926</v>
      </c>
    </row>
    <row r="23" spans="1:11" ht="45" customHeight="1" x14ac:dyDescent="0.25">
      <c r="A23" s="76">
        <v>42304</v>
      </c>
      <c r="B23" s="76" t="s">
        <v>64</v>
      </c>
      <c r="C23" s="266">
        <v>23482</v>
      </c>
      <c r="D23" s="19">
        <v>113069</v>
      </c>
      <c r="E23" s="266" t="s">
        <v>945</v>
      </c>
      <c r="G23" s="77" t="s">
        <v>944</v>
      </c>
      <c r="H23" s="94"/>
      <c r="I23" s="78">
        <v>42409</v>
      </c>
      <c r="J23" s="75"/>
      <c r="K23" s="75" t="s">
        <v>959</v>
      </c>
    </row>
    <row r="24" spans="1:11" ht="45" customHeight="1" x14ac:dyDescent="0.25">
      <c r="C24" s="8"/>
      <c r="H24" s="94"/>
      <c r="J24" s="75"/>
    </row>
    <row r="25" spans="1:11" s="101" customFormat="1" ht="45" customHeight="1" x14ac:dyDescent="0.25">
      <c r="A25" s="95" t="s">
        <v>2</v>
      </c>
      <c r="B25" s="95"/>
      <c r="C25" s="96"/>
      <c r="D25" s="97">
        <f>SUM(D4:D23)</f>
        <v>1978371.09</v>
      </c>
      <c r="E25" s="96"/>
      <c r="F25" s="98"/>
      <c r="G25" s="98"/>
      <c r="H25" s="99"/>
      <c r="I25" s="98"/>
      <c r="J25" s="100"/>
      <c r="K25" s="98"/>
    </row>
    <row r="26" spans="1:11" ht="45" customHeight="1" x14ac:dyDescent="0.25">
      <c r="C26" s="8"/>
      <c r="H26" s="94"/>
      <c r="J26" s="75"/>
    </row>
    <row r="27" spans="1:11" x14ac:dyDescent="0.25">
      <c r="C27" s="8"/>
      <c r="H27" s="94"/>
      <c r="J27" s="75"/>
    </row>
    <row r="28" spans="1:11" x14ac:dyDescent="0.25">
      <c r="C28" s="8"/>
      <c r="H28" s="94"/>
      <c r="J28" s="75"/>
    </row>
    <row r="29" spans="1:11" ht="27.75" customHeight="1" x14ac:dyDescent="0.25">
      <c r="A29" s="76">
        <v>41845</v>
      </c>
      <c r="C29" s="82">
        <v>21711</v>
      </c>
      <c r="D29" s="83">
        <v>77077.3</v>
      </c>
      <c r="E29" s="84" t="s">
        <v>24</v>
      </c>
      <c r="F29" s="85" t="s">
        <v>74</v>
      </c>
      <c r="G29" s="85" t="s">
        <v>25</v>
      </c>
      <c r="H29" s="86">
        <v>41974</v>
      </c>
      <c r="I29" s="85" t="s">
        <v>23</v>
      </c>
      <c r="J29" s="87" t="s">
        <v>77</v>
      </c>
      <c r="K29" s="88" t="s">
        <v>756</v>
      </c>
    </row>
    <row r="30" spans="1:11" ht="45" x14ac:dyDescent="0.25">
      <c r="A30" s="76">
        <v>41845</v>
      </c>
      <c r="B30" s="76" t="s">
        <v>68</v>
      </c>
      <c r="C30" s="82">
        <v>21712</v>
      </c>
      <c r="D30" s="83">
        <v>249470</v>
      </c>
      <c r="E30" s="84" t="s">
        <v>26</v>
      </c>
      <c r="F30" s="89" t="s">
        <v>73</v>
      </c>
      <c r="G30" s="85" t="s">
        <v>27</v>
      </c>
      <c r="H30" s="86">
        <v>41974</v>
      </c>
      <c r="I30" s="85" t="s">
        <v>173</v>
      </c>
      <c r="J30" s="87"/>
      <c r="K30" s="85" t="s">
        <v>825</v>
      </c>
    </row>
    <row r="32" spans="1:11" x14ac:dyDescent="0.25">
      <c r="A32" s="76">
        <v>41760</v>
      </c>
      <c r="C32" s="8">
        <v>21360</v>
      </c>
      <c r="D32" s="19" t="s">
        <v>18</v>
      </c>
      <c r="E32" s="8" t="s">
        <v>20</v>
      </c>
      <c r="G32" s="77" t="s">
        <v>21</v>
      </c>
      <c r="J32" s="77"/>
    </row>
    <row r="33" spans="1:11" s="15" customFormat="1" ht="45" x14ac:dyDescent="0.25">
      <c r="A33" s="69">
        <v>42095</v>
      </c>
      <c r="B33" s="12" t="s">
        <v>206</v>
      </c>
      <c r="C33" s="14">
        <v>21247</v>
      </c>
      <c r="D33" s="13">
        <v>0</v>
      </c>
      <c r="E33" s="14" t="s">
        <v>10</v>
      </c>
      <c r="F33" s="67"/>
      <c r="G33" s="67" t="s">
        <v>198</v>
      </c>
      <c r="H33" s="67" t="s">
        <v>111</v>
      </c>
      <c r="I33" s="67"/>
      <c r="J33" s="67" t="s">
        <v>199</v>
      </c>
      <c r="K33" s="77" t="s">
        <v>292</v>
      </c>
    </row>
    <row r="34" spans="1:11" s="107" customFormat="1" ht="82.5" customHeight="1" x14ac:dyDescent="0.25">
      <c r="A34" s="102">
        <v>42047</v>
      </c>
      <c r="B34" s="103" t="s">
        <v>66</v>
      </c>
      <c r="C34" s="103">
        <v>22531</v>
      </c>
      <c r="D34" s="104"/>
      <c r="E34" s="103" t="s">
        <v>75</v>
      </c>
      <c r="F34" s="105" t="s">
        <v>207</v>
      </c>
      <c r="G34" s="105" t="s">
        <v>76</v>
      </c>
      <c r="H34" s="105"/>
      <c r="I34" s="105" t="s">
        <v>420</v>
      </c>
      <c r="J34" s="106" t="s">
        <v>720</v>
      </c>
      <c r="K34" s="105" t="s">
        <v>489</v>
      </c>
    </row>
    <row r="35" spans="1:11" x14ac:dyDescent="0.25">
      <c r="A35" s="76">
        <v>41894</v>
      </c>
      <c r="B35" s="76" t="s">
        <v>65</v>
      </c>
      <c r="C35" s="8">
        <v>21920</v>
      </c>
      <c r="D35" s="19">
        <v>232099.8</v>
      </c>
      <c r="E35" s="8" t="s">
        <v>191</v>
      </c>
      <c r="G35" s="77" t="s">
        <v>336</v>
      </c>
      <c r="H35" s="94">
        <v>42093</v>
      </c>
      <c r="J35" s="75"/>
      <c r="K35" s="77" t="s">
        <v>613</v>
      </c>
    </row>
    <row r="36" spans="1:11" ht="30" x14ac:dyDescent="0.25">
      <c r="A36" s="76">
        <v>42139</v>
      </c>
      <c r="B36" s="76" t="s">
        <v>64</v>
      </c>
      <c r="C36" s="10">
        <v>22916</v>
      </c>
      <c r="D36" s="19">
        <v>271334</v>
      </c>
      <c r="E36" s="8" t="s">
        <v>323</v>
      </c>
      <c r="G36" s="77" t="s">
        <v>324</v>
      </c>
      <c r="K36" s="77" t="s">
        <v>490</v>
      </c>
    </row>
  </sheetData>
  <customSheetViews>
    <customSheetView guid="{1206EF48-2E3D-4188-8EF8-F2A3C318E1E0}" scale="55">
      <pane ySplit="3" topLeftCell="A11" activePane="bottomLeft" state="frozen"/>
      <selection pane="bottomLeft" activeCell="A16" sqref="A16:XFD17"/>
      <pageMargins left="0.7" right="0.7" top="0.75" bottom="0.75" header="0.3" footer="0.3"/>
      <pageSetup orientation="portrait" r:id="rId1"/>
    </customSheetView>
    <customSheetView guid="{7BE876F2-BAAA-48EC-843D-EE0A6081645A}" showPageBreaks="1" topLeftCell="I1">
      <pane ySplit="1" topLeftCell="A10" activePane="bottomLeft" state="frozen"/>
      <selection pane="bottomLeft" activeCell="L14" sqref="L14"/>
      <pageMargins left="0.7" right="0.7" top="0.75" bottom="0.75" header="0.3" footer="0.3"/>
      <pageSetup orientation="portrait" r:id="rId2"/>
    </customSheetView>
    <customSheetView guid="{05A71819-BAE0-4B30-B7FF-3C688FFBE282}">
      <pane ySplit="1" topLeftCell="A2" activePane="bottomLeft" state="frozen"/>
      <selection pane="bottomLeft" activeCell="E4" sqref="E4"/>
      <pageMargins left="0.7" right="0.7" top="0.75" bottom="0.75" header="0.3" footer="0.3"/>
      <pageSetup orientation="portrait" r:id="rId3"/>
    </customSheetView>
    <customSheetView guid="{1AB72D98-9CA2-45E5-B7B5-EDEFD10D0025}" scale="70" topLeftCell="B9">
      <selection activeCell="B16" sqref="B16"/>
      <pageMargins left="0.7" right="0.7" top="0.75" bottom="0.75" header="0.3" footer="0.3"/>
      <pageSetup orientation="portrait" r:id="rId4"/>
    </customSheetView>
    <customSheetView guid="{9C8FCB70-A3D0-45DE-9D95-E9F456C5047D}" scale="70" topLeftCell="C1">
      <pane ySplit="1" topLeftCell="A2" activePane="bottomLeft" state="frozen"/>
      <selection pane="bottomLeft" activeCell="A27" sqref="A27:XFD27"/>
      <pageMargins left="0.7" right="0.7" top="0.75" bottom="0.75" header="0.3" footer="0.3"/>
      <pageSetup orientation="portrait" r:id="rId5"/>
    </customSheetView>
    <customSheetView guid="{D169C89B-B790-4409-A914-454775525FC0}" scale="70" topLeftCell="H17">
      <selection activeCell="L25" sqref="L25"/>
      <pageMargins left="0.7" right="0.7" top="0.75" bottom="0.75" header="0.3" footer="0.3"/>
      <pageSetup orientation="portrait" r:id="rId6"/>
    </customSheetView>
    <customSheetView guid="{B46AFD94-4EE6-4239-B757-F689A56BC456}" topLeftCell="I1">
      <pane ySplit="1" topLeftCell="A11" activePane="bottomLeft" state="frozen"/>
      <selection pane="bottomLeft" activeCell="K11" sqref="K11"/>
      <pageMargins left="0.7" right="0.7" top="0.75" bottom="0.75" header="0.3" footer="0.3"/>
      <pageSetup orientation="portrait" r:id="rId7"/>
    </customSheetView>
  </customSheetView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1206EF48-2E3D-4188-8EF8-F2A3C318E1E0}" state="hidden">
      <pageMargins left="0.7" right="0.7" top="0.75" bottom="0.75" header="0.3" footer="0.3"/>
    </customSheetView>
    <customSheetView guid="{7BE876F2-BAAA-48EC-843D-EE0A6081645A}" showPageBreaks="1" state="hidden">
      <pageMargins left="0.7" right="0.7" top="0.75" bottom="0.75" header="0.3" footer="0.3"/>
      <pageSetup orientation="portrait" horizontalDpi="4294967293" verticalDpi="4294967293" r:id="rId1"/>
    </customSheetView>
    <customSheetView guid="{05A71819-BAE0-4B30-B7FF-3C688FFBE282}" state="hidden">
      <pageMargins left="0.7" right="0.7" top="0.75" bottom="0.75" header="0.3" footer="0.3"/>
      <pageSetup orientation="portrait" horizontalDpi="4294967293" verticalDpi="4294967293" r:id="rId2"/>
    </customSheetView>
    <customSheetView guid="{D169C89B-B790-4409-A914-454775525FC0}" state="hidden">
      <pageMargins left="0.7" right="0.7" top="0.75" bottom="0.75" header="0.3" footer="0.3"/>
    </customSheetView>
    <customSheetView guid="{B46AFD94-4EE6-4239-B757-F689A56BC456}" state="hidden">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1206EF48-2E3D-4188-8EF8-F2A3C318E1E0}" state="hidden">
      <pageMargins left="0.7" right="0.7" top="0.75" bottom="0.75" header="0.3" footer="0.3"/>
    </customSheetView>
    <customSheetView guid="{7BE876F2-BAAA-48EC-843D-EE0A6081645A}" showPageBreaks="1" state="hidden">
      <pageMargins left="0.7" right="0.7" top="0.75" bottom="0.75" header="0.3" footer="0.3"/>
      <pageSetup orientation="portrait" horizontalDpi="4294967293" verticalDpi="4294967293" r:id="rId1"/>
    </customSheetView>
    <customSheetView guid="{05A71819-BAE0-4B30-B7FF-3C688FFBE282}" state="hidden">
      <pageMargins left="0.7" right="0.7" top="0.75" bottom="0.75" header="0.3" footer="0.3"/>
      <pageSetup orientation="portrait" horizontalDpi="4294967293" verticalDpi="4294967293" r:id="rId2"/>
    </customSheetView>
    <customSheetView guid="{D169C89B-B790-4409-A914-454775525FC0}" state="hidden">
      <pageMargins left="0.7" right="0.7" top="0.75" bottom="0.75" header="0.3" footer="0.3"/>
    </customSheetView>
    <customSheetView guid="{B46AFD94-4EE6-4239-B757-F689A56BC456}" state="hidden">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1206EF48-2E3D-4188-8EF8-F2A3C318E1E0}" state="hidden">
      <pageMargins left="0.7" right="0.7" top="0.75" bottom="0.75" header="0.3" footer="0.3"/>
    </customSheetView>
    <customSheetView guid="{7BE876F2-BAAA-48EC-843D-EE0A6081645A}" showPageBreaks="1" state="hidden">
      <pageMargins left="0.7" right="0.7" top="0.75" bottom="0.75" header="0.3" footer="0.3"/>
      <pageSetup orientation="portrait" horizontalDpi="4294967293" verticalDpi="4294967293" r:id="rId1"/>
    </customSheetView>
    <customSheetView guid="{05A71819-BAE0-4B30-B7FF-3C688FFBE282}" state="hidden">
      <pageMargins left="0.7" right="0.7" top="0.75" bottom="0.75" header="0.3" footer="0.3"/>
      <pageSetup orientation="portrait" horizontalDpi="4294967293" verticalDpi="4294967293" r:id="rId2"/>
    </customSheetView>
    <customSheetView guid="{D169C89B-B790-4409-A914-454775525FC0}" state="hidden">
      <pageMargins left="0.7" right="0.7" top="0.75" bottom="0.75" header="0.3" footer="0.3"/>
    </customSheetView>
    <customSheetView guid="{B46AFD94-4EE6-4239-B757-F689A56BC456}" state="hidden">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1206EF48-2E3D-4188-8EF8-F2A3C318E1E0}" state="hidden">
      <pageMargins left="0.7" right="0.7" top="0.75" bottom="0.75" header="0.3" footer="0.3"/>
    </customSheetView>
    <customSheetView guid="{7BE876F2-BAAA-48EC-843D-EE0A6081645A}" showPageBreaks="1" state="hidden">
      <pageMargins left="0.7" right="0.7" top="0.75" bottom="0.75" header="0.3" footer="0.3"/>
      <pageSetup orientation="portrait" horizontalDpi="4294967293" verticalDpi="4294967293" r:id="rId1"/>
    </customSheetView>
    <customSheetView guid="{05A71819-BAE0-4B30-B7FF-3C688FFBE282}" state="hidden">
      <pageMargins left="0.7" right="0.7" top="0.75" bottom="0.75" header="0.3" footer="0.3"/>
      <pageSetup orientation="portrait" horizontalDpi="4294967293" verticalDpi="4294967293" r:id="rId2"/>
    </customSheetView>
    <customSheetView guid="{D169C89B-B790-4409-A914-454775525FC0}" state="hidden">
      <pageMargins left="0.7" right="0.7" top="0.75" bottom="0.75" header="0.3" footer="0.3"/>
    </customSheetView>
    <customSheetView guid="{B46AFD94-4EE6-4239-B757-F689A56BC456}" state="hidden">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1206EF48-2E3D-4188-8EF8-F2A3C318E1E0}" state="hidden">
      <pageMargins left="0.7" right="0.7" top="0.75" bottom="0.75" header="0.3" footer="0.3"/>
    </customSheetView>
    <customSheetView guid="{7BE876F2-BAAA-48EC-843D-EE0A6081645A}" showPageBreaks="1" state="hidden">
      <pageMargins left="0.7" right="0.7" top="0.75" bottom="0.75" header="0.3" footer="0.3"/>
      <pageSetup orientation="portrait" horizontalDpi="4294967293" verticalDpi="4294967293" r:id="rId1"/>
    </customSheetView>
    <customSheetView guid="{05A71819-BAE0-4B30-B7FF-3C688FFBE282}" state="hidden">
      <pageMargins left="0.7" right="0.7" top="0.75" bottom="0.75" header="0.3" footer="0.3"/>
      <pageSetup orientation="portrait" horizontalDpi="4294967293" verticalDpi="4294967293" r:id="rId2"/>
    </customSheetView>
    <customSheetView guid="{D169C89B-B790-4409-A914-454775525FC0}" state="hidden">
      <pageMargins left="0.7" right="0.7" top="0.75" bottom="0.75" header="0.3" footer="0.3"/>
    </customSheetView>
    <customSheetView guid="{B46AFD94-4EE6-4239-B757-F689A56BC456}" state="hidden">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1206EF48-2E3D-4188-8EF8-F2A3C318E1E0}" state="hidden">
      <pageMargins left="0.7" right="0.7" top="0.75" bottom="0.75" header="0.3" footer="0.3"/>
    </customSheetView>
    <customSheetView guid="{7BE876F2-BAAA-48EC-843D-EE0A6081645A}" showPageBreaks="1" state="hidden">
      <pageMargins left="0.7" right="0.7" top="0.75" bottom="0.75" header="0.3" footer="0.3"/>
      <pageSetup orientation="portrait" horizontalDpi="4294967293" verticalDpi="4294967293" r:id="rId1"/>
    </customSheetView>
    <customSheetView guid="{05A71819-BAE0-4B30-B7FF-3C688FFBE282}" state="hidden">
      <pageMargins left="0.7" right="0.7" top="0.75" bottom="0.75" header="0.3" footer="0.3"/>
      <pageSetup orientation="portrait" horizontalDpi="4294967293" verticalDpi="4294967293" r:id="rId2"/>
    </customSheetView>
    <customSheetView guid="{D169C89B-B790-4409-A914-454775525FC0}" state="hidden">
      <pageMargins left="0.7" right="0.7" top="0.75" bottom="0.75" header="0.3" footer="0.3"/>
    </customSheetView>
    <customSheetView guid="{B46AFD94-4EE6-4239-B757-F689A56BC456}" state="hidden">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1206EF48-2E3D-4188-8EF8-F2A3C318E1E0}" state="hidden">
      <pageMargins left="0.7" right="0.7" top="0.75" bottom="0.75" header="0.3" footer="0.3"/>
    </customSheetView>
    <customSheetView guid="{7BE876F2-BAAA-48EC-843D-EE0A6081645A}" showPageBreaks="1" state="hidden">
      <pageMargins left="0.7" right="0.7" top="0.75" bottom="0.75" header="0.3" footer="0.3"/>
      <pageSetup orientation="portrait" horizontalDpi="4294967293" verticalDpi="4294967293" r:id="rId1"/>
    </customSheetView>
    <customSheetView guid="{05A71819-BAE0-4B30-B7FF-3C688FFBE282}" state="hidden">
      <pageMargins left="0.7" right="0.7" top="0.75" bottom="0.75" header="0.3" footer="0.3"/>
      <pageSetup orientation="portrait" horizontalDpi="4294967293" verticalDpi="4294967293" r:id="rId2"/>
    </customSheetView>
    <customSheetView guid="{D169C89B-B790-4409-A914-454775525FC0}" state="hidden">
      <pageMargins left="0.7" right="0.7" top="0.75" bottom="0.75" header="0.3" footer="0.3"/>
    </customSheetView>
    <customSheetView guid="{B46AFD94-4EE6-4239-B757-F689A56BC456}" state="hidden">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1206EF48-2E3D-4188-8EF8-F2A3C318E1E0}" state="hidden">
      <pageMargins left="0.7" right="0.7" top="0.75" bottom="0.75" header="0.3" footer="0.3"/>
    </customSheetView>
    <customSheetView guid="{7BE876F2-BAAA-48EC-843D-EE0A6081645A}" showPageBreaks="1" state="hidden">
      <pageMargins left="0.7" right="0.7" top="0.75" bottom="0.75" header="0.3" footer="0.3"/>
      <pageSetup orientation="portrait" horizontalDpi="4294967293" verticalDpi="4294967293" r:id="rId1"/>
    </customSheetView>
    <customSheetView guid="{05A71819-BAE0-4B30-B7FF-3C688FFBE282}" state="hidden">
      <pageMargins left="0.7" right="0.7" top="0.75" bottom="0.75" header="0.3" footer="0.3"/>
      <pageSetup orientation="portrait" horizontalDpi="4294967293" verticalDpi="4294967293" r:id="rId2"/>
    </customSheetView>
    <customSheetView guid="{D169C89B-B790-4409-A914-454775525FC0}" state="hidden">
      <pageMargins left="0.7" right="0.7" top="0.75" bottom="0.75" header="0.3" footer="0.3"/>
    </customSheetView>
    <customSheetView guid="{B46AFD94-4EE6-4239-B757-F689A56BC456}" state="hidden">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A3" sqref="A3:XFD3"/>
    </sheetView>
  </sheetViews>
  <sheetFormatPr defaultRowHeight="15" x14ac:dyDescent="0.25"/>
  <cols>
    <col min="1" max="1" width="18.42578125" customWidth="1"/>
    <col min="2" max="2" width="17.28515625" style="47" customWidth="1"/>
    <col min="3" max="3" width="29.85546875" customWidth="1"/>
    <col min="4" max="4" width="10.7109375" customWidth="1"/>
    <col min="6" max="6" width="14.140625" customWidth="1"/>
  </cols>
  <sheetData>
    <row r="1" spans="1:8" x14ac:dyDescent="0.25">
      <c r="A1" s="28" t="s">
        <v>368</v>
      </c>
      <c r="B1" s="48" t="s">
        <v>369</v>
      </c>
      <c r="C1" s="28" t="s">
        <v>370</v>
      </c>
      <c r="D1" s="28" t="s">
        <v>35</v>
      </c>
      <c r="E1" s="28" t="s">
        <v>690</v>
      </c>
    </row>
    <row r="2" spans="1:8" x14ac:dyDescent="0.25">
      <c r="E2" s="32" t="s">
        <v>634</v>
      </c>
    </row>
    <row r="3" spans="1:8" x14ac:dyDescent="0.25">
      <c r="A3" s="113">
        <v>23022</v>
      </c>
      <c r="B3" s="114">
        <v>43335</v>
      </c>
      <c r="C3" s="58" t="s">
        <v>429</v>
      </c>
      <c r="D3" s="58" t="s">
        <v>135</v>
      </c>
      <c r="E3" s="32" t="s">
        <v>634</v>
      </c>
    </row>
    <row r="4" spans="1:8" x14ac:dyDescent="0.25">
      <c r="A4" s="59">
        <v>22934</v>
      </c>
      <c r="B4" s="60">
        <v>12638</v>
      </c>
      <c r="C4" s="59" t="s">
        <v>397</v>
      </c>
      <c r="D4" s="58" t="s">
        <v>135</v>
      </c>
      <c r="E4" t="s">
        <v>458</v>
      </c>
    </row>
    <row r="5" spans="1:8" x14ac:dyDescent="0.25">
      <c r="A5" s="59">
        <v>22974</v>
      </c>
      <c r="B5" s="60">
        <v>22480</v>
      </c>
      <c r="C5" s="59" t="s">
        <v>358</v>
      </c>
      <c r="D5" s="58" t="s">
        <v>135</v>
      </c>
      <c r="E5" s="32" t="s">
        <v>458</v>
      </c>
    </row>
    <row r="6" spans="1:8" x14ac:dyDescent="0.25">
      <c r="A6" s="59">
        <v>22984</v>
      </c>
      <c r="B6" s="60">
        <v>28171</v>
      </c>
      <c r="C6" s="59" t="s">
        <v>430</v>
      </c>
      <c r="D6" s="58" t="s">
        <v>135</v>
      </c>
      <c r="E6" s="32" t="s">
        <v>458</v>
      </c>
    </row>
    <row r="7" spans="1:8" x14ac:dyDescent="0.25">
      <c r="A7" s="112"/>
      <c r="B7" s="56">
        <v>3396</v>
      </c>
      <c r="C7" s="112" t="s">
        <v>481</v>
      </c>
      <c r="D7" s="58" t="s">
        <v>135</v>
      </c>
      <c r="E7" s="1" t="s">
        <v>458</v>
      </c>
    </row>
    <row r="8" spans="1:8" x14ac:dyDescent="0.25">
      <c r="A8" s="55">
        <v>23077</v>
      </c>
      <c r="B8" s="56">
        <v>11804</v>
      </c>
      <c r="C8" s="57" t="s">
        <v>450</v>
      </c>
      <c r="D8" s="58" t="s">
        <v>135</v>
      </c>
      <c r="E8" s="37" t="s">
        <v>458</v>
      </c>
    </row>
    <row r="9" spans="1:8" x14ac:dyDescent="0.25">
      <c r="A9" s="61">
        <v>23136</v>
      </c>
      <c r="B9" s="62">
        <v>2437.71</v>
      </c>
      <c r="C9" s="63" t="s">
        <v>491</v>
      </c>
      <c r="D9" s="58" t="s">
        <v>135</v>
      </c>
      <c r="E9" t="s">
        <v>458</v>
      </c>
    </row>
    <row r="10" spans="1:8" s="1" customFormat="1" x14ac:dyDescent="0.25">
      <c r="A10" s="63">
        <v>22916</v>
      </c>
      <c r="B10" s="62">
        <v>271334</v>
      </c>
      <c r="C10" s="122" t="s">
        <v>395</v>
      </c>
      <c r="D10" s="52" t="s">
        <v>135</v>
      </c>
      <c r="E10" s="1" t="s">
        <v>604</v>
      </c>
      <c r="H10" s="2"/>
    </row>
    <row r="11" spans="1:8" s="1" customFormat="1" x14ac:dyDescent="0.25">
      <c r="A11" s="122">
        <v>23166</v>
      </c>
      <c r="B11" s="56">
        <v>12860</v>
      </c>
      <c r="C11" s="123" t="s">
        <v>53</v>
      </c>
      <c r="D11" s="52" t="s">
        <v>135</v>
      </c>
      <c r="E11" s="42" t="s">
        <v>458</v>
      </c>
      <c r="H11" s="2"/>
    </row>
    <row r="12" spans="1:8" s="1" customFormat="1" x14ac:dyDescent="0.25">
      <c r="A12" s="53">
        <v>23195</v>
      </c>
      <c r="B12" s="54">
        <v>244.8</v>
      </c>
      <c r="C12" s="57" t="s">
        <v>602</v>
      </c>
      <c r="D12" s="52" t="s">
        <v>135</v>
      </c>
      <c r="E12" s="42" t="s">
        <v>458</v>
      </c>
      <c r="H12" s="2"/>
    </row>
    <row r="13" spans="1:8" s="1" customFormat="1" x14ac:dyDescent="0.25">
      <c r="A13" s="53">
        <v>23202</v>
      </c>
      <c r="B13" s="54">
        <v>74.819999999999993</v>
      </c>
      <c r="C13" s="57" t="s">
        <v>564</v>
      </c>
      <c r="D13" s="52" t="s">
        <v>135</v>
      </c>
      <c r="E13" s="42" t="s">
        <v>458</v>
      </c>
      <c r="H13" s="2"/>
    </row>
    <row r="14" spans="1:8" s="1" customFormat="1" ht="12.75" x14ac:dyDescent="0.2">
      <c r="E14" s="42"/>
      <c r="H14" s="2"/>
    </row>
    <row r="15" spans="1:8" s="1" customFormat="1" x14ac:dyDescent="0.25">
      <c r="A15" s="50">
        <v>23115</v>
      </c>
      <c r="B15" s="51">
        <v>16000</v>
      </c>
      <c r="C15" s="50" t="s">
        <v>645</v>
      </c>
      <c r="D15" s="52" t="s">
        <v>135</v>
      </c>
      <c r="E15" s="42"/>
      <c r="H15" s="2"/>
    </row>
    <row r="16" spans="1:8" s="1" customFormat="1" x14ac:dyDescent="0.25">
      <c r="A16" s="50">
        <v>23119</v>
      </c>
      <c r="B16" s="51">
        <v>27456.5</v>
      </c>
      <c r="C16" s="50" t="s">
        <v>645</v>
      </c>
      <c r="D16" s="52" t="s">
        <v>135</v>
      </c>
      <c r="E16" s="42"/>
      <c r="H16" s="2"/>
    </row>
    <row r="17" spans="1:8" s="1" customFormat="1" ht="12.75" x14ac:dyDescent="0.2">
      <c r="E17" s="42"/>
      <c r="H17" s="2"/>
    </row>
    <row r="18" spans="1:8" s="1" customFormat="1" x14ac:dyDescent="0.25">
      <c r="A18" s="50">
        <v>23221</v>
      </c>
      <c r="B18" s="51">
        <v>297.5</v>
      </c>
      <c r="C18" s="50" t="s">
        <v>643</v>
      </c>
      <c r="D18" s="52" t="s">
        <v>135</v>
      </c>
      <c r="E18" s="42"/>
      <c r="H18" s="2"/>
    </row>
    <row r="19" spans="1:8" s="1" customFormat="1" x14ac:dyDescent="0.25">
      <c r="A19" s="50">
        <v>20799</v>
      </c>
      <c r="B19" s="51">
        <v>55958</v>
      </c>
      <c r="C19" s="50" t="s">
        <v>644</v>
      </c>
      <c r="D19" s="52" t="s">
        <v>135</v>
      </c>
      <c r="E19" s="42" t="s">
        <v>634</v>
      </c>
      <c r="H19" s="2"/>
    </row>
    <row r="20" spans="1:8" s="1" customFormat="1" x14ac:dyDescent="0.25">
      <c r="A20" s="50">
        <v>23196</v>
      </c>
      <c r="B20" s="51">
        <v>4167.6499999999996</v>
      </c>
      <c r="C20" s="50" t="s">
        <v>651</v>
      </c>
      <c r="D20" s="52" t="s">
        <v>135</v>
      </c>
      <c r="E20" s="42" t="s">
        <v>458</v>
      </c>
      <c r="H20" s="2"/>
    </row>
    <row r="21" spans="1:8" s="1" customFormat="1" ht="12.75" x14ac:dyDescent="0.2">
      <c r="A21" s="63">
        <v>23238</v>
      </c>
      <c r="B21" s="54">
        <v>408</v>
      </c>
      <c r="C21" s="52" t="s">
        <v>732</v>
      </c>
      <c r="D21" s="52" t="s">
        <v>135</v>
      </c>
      <c r="H21" s="2"/>
    </row>
    <row r="22" spans="1:8" s="1" customFormat="1" x14ac:dyDescent="0.25">
      <c r="A22" s="66">
        <v>23251</v>
      </c>
      <c r="B22" s="47">
        <v>1273.1600000000001</v>
      </c>
      <c r="C22" s="66" t="s">
        <v>669</v>
      </c>
      <c r="D22" s="42"/>
      <c r="E22" s="42"/>
      <c r="H22" s="2"/>
    </row>
    <row r="23" spans="1:8" s="1" customFormat="1" x14ac:dyDescent="0.25">
      <c r="A23" s="147">
        <v>23246</v>
      </c>
      <c r="B23" s="114">
        <v>6959</v>
      </c>
      <c r="C23" s="147" t="s">
        <v>670</v>
      </c>
      <c r="D23" s="52" t="s">
        <v>135</v>
      </c>
      <c r="E23" s="42"/>
      <c r="H23" s="2"/>
    </row>
    <row r="24" spans="1:8" s="1" customFormat="1" x14ac:dyDescent="0.25">
      <c r="A24" s="66">
        <v>23256</v>
      </c>
      <c r="B24" s="47">
        <v>7810</v>
      </c>
      <c r="C24" s="66" t="s">
        <v>671</v>
      </c>
      <c r="D24" s="42"/>
      <c r="E24" s="42"/>
      <c r="H24" s="2"/>
    </row>
    <row r="25" spans="1:8" s="1" customFormat="1" x14ac:dyDescent="0.25">
      <c r="A25" s="66">
        <v>23199</v>
      </c>
      <c r="B25" s="47">
        <v>9880</v>
      </c>
      <c r="C25" s="66" t="s">
        <v>584</v>
      </c>
      <c r="D25" s="42"/>
      <c r="E25" s="42"/>
      <c r="H25" s="2"/>
    </row>
    <row r="26" spans="1:8" s="1" customFormat="1" x14ac:dyDescent="0.25">
      <c r="A26" s="66">
        <v>23267</v>
      </c>
      <c r="B26" s="47">
        <v>11563.58</v>
      </c>
      <c r="C26" s="66" t="s">
        <v>686</v>
      </c>
      <c r="D26" s="42"/>
      <c r="E26" s="42"/>
      <c r="H26" s="2"/>
    </row>
    <row r="27" spans="1:8" s="1" customFormat="1" x14ac:dyDescent="0.25">
      <c r="A27" s="147">
        <v>23280</v>
      </c>
      <c r="B27" s="114">
        <v>7995</v>
      </c>
      <c r="C27" s="147" t="s">
        <v>702</v>
      </c>
      <c r="D27" s="52" t="s">
        <v>135</v>
      </c>
      <c r="E27" s="42"/>
      <c r="H27" s="2"/>
    </row>
    <row r="28" spans="1:8" s="1" customFormat="1" x14ac:dyDescent="0.25">
      <c r="A28" s="12">
        <v>23239</v>
      </c>
      <c r="B28" s="13">
        <v>23058</v>
      </c>
      <c r="C28" s="14" t="s">
        <v>667</v>
      </c>
      <c r="D28" s="107"/>
      <c r="E28" s="107" t="s">
        <v>458</v>
      </c>
      <c r="H28" s="2"/>
    </row>
    <row r="29" spans="1:8" x14ac:dyDescent="0.25">
      <c r="E29" s="66"/>
      <c r="F29" s="47"/>
      <c r="G29" s="66"/>
    </row>
    <row r="30" spans="1:8" x14ac:dyDescent="0.25">
      <c r="B30" s="47">
        <f>SUM(B3:B29)</f>
        <v>581601.72</v>
      </c>
    </row>
  </sheetData>
  <customSheetViews>
    <customSheetView guid="{1206EF48-2E3D-4188-8EF8-F2A3C318E1E0}">
      <selection activeCell="A3" sqref="A3:XFD3"/>
      <pageMargins left="0.7" right="0.7" top="0.75" bottom="0.75" header="0.3" footer="0.3"/>
    </customSheetView>
    <customSheetView guid="{7BE876F2-BAAA-48EC-843D-EE0A6081645A}" showPageBreaks="1">
      <selection activeCell="B2" sqref="B2"/>
      <pageMargins left="0.7" right="0.7" top="0.75" bottom="0.75" header="0.3" footer="0.3"/>
      <pageSetup orientation="portrait" horizontalDpi="4294967293" verticalDpi="4294967293" r:id="rId1"/>
    </customSheetView>
    <customSheetView guid="{05A71819-BAE0-4B30-B7FF-3C688FFBE282}">
      <selection activeCell="B2" sqref="B2"/>
      <pageMargins left="0.7" right="0.7" top="0.75" bottom="0.75" header="0.3" footer="0.3"/>
      <pageSetup orientation="portrait" horizontalDpi="4294967293" verticalDpi="4294967293" r:id="rId2"/>
    </customSheetView>
    <customSheetView guid="{D169C89B-B790-4409-A914-454775525FC0}">
      <selection activeCell="A28" sqref="A28:D28"/>
      <pageMargins left="0.7" right="0.7" top="0.75" bottom="0.75" header="0.3" footer="0.3"/>
      <pageSetup orientation="portrait" r:id="rId3"/>
    </customSheetView>
    <customSheetView guid="{B46AFD94-4EE6-4239-B757-F689A56BC456}">
      <selection activeCell="A28" sqref="A28:D28"/>
      <pageMargins left="0.7" right="0.7" top="0.75" bottom="0.75" header="0.3" footer="0.3"/>
      <pageSetup orientation="portrait" r:id="rId4"/>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election activeCell="C16" sqref="C16"/>
    </sheetView>
  </sheetViews>
  <sheetFormatPr defaultRowHeight="15" x14ac:dyDescent="0.25"/>
  <cols>
    <col min="1" max="1" width="14.5703125" style="15" bestFit="1" customWidth="1"/>
    <col min="2" max="2" width="15.5703125" style="15" bestFit="1" customWidth="1"/>
    <col min="3" max="3" width="30.42578125" style="15" bestFit="1" customWidth="1"/>
    <col min="4" max="4" width="9.140625" style="15"/>
    <col min="5" max="5" width="11.42578125" style="15" customWidth="1"/>
    <col min="6" max="6" width="8.7109375" style="15" customWidth="1"/>
    <col min="7" max="7" width="19.85546875" style="15" customWidth="1"/>
    <col min="8" max="8" width="20.7109375" style="15" bestFit="1" customWidth="1"/>
    <col min="9" max="9" width="11" style="17" bestFit="1" customWidth="1"/>
    <col min="10" max="10" width="16.28515625" style="15" customWidth="1"/>
    <col min="11" max="11" width="9.140625" style="15"/>
    <col min="12" max="12" width="3.28515625" style="15" customWidth="1"/>
    <col min="13" max="13" width="28.7109375" style="15" bestFit="1" customWidth="1"/>
    <col min="14" max="16384" width="9.140625" style="15"/>
  </cols>
  <sheetData>
    <row r="1" spans="1:9" s="28" customFormat="1" ht="18.75" customHeight="1" x14ac:dyDescent="0.25">
      <c r="A1" s="28" t="s">
        <v>368</v>
      </c>
      <c r="B1" s="28" t="s">
        <v>369</v>
      </c>
      <c r="C1" s="28" t="s">
        <v>370</v>
      </c>
      <c r="F1" s="28" t="s">
        <v>532</v>
      </c>
      <c r="I1" s="155"/>
    </row>
    <row r="2" spans="1:9" x14ac:dyDescent="0.25">
      <c r="A2" s="8"/>
      <c r="B2" s="9"/>
      <c r="C2" s="8"/>
      <c r="F2" s="188"/>
    </row>
    <row r="3" spans="1:9" s="192" customFormat="1" x14ac:dyDescent="0.25">
      <c r="A3" s="189">
        <v>22152</v>
      </c>
      <c r="B3" s="190">
        <v>366183</v>
      </c>
      <c r="C3" s="189" t="s">
        <v>555</v>
      </c>
      <c r="D3" s="191" t="s">
        <v>482</v>
      </c>
      <c r="E3" s="191"/>
      <c r="F3" s="190" t="s">
        <v>135</v>
      </c>
      <c r="H3" s="193"/>
      <c r="I3" s="194"/>
    </row>
    <row r="4" spans="1:9" x14ac:dyDescent="0.25">
      <c r="A4" s="14">
        <v>22684</v>
      </c>
      <c r="B4" s="13">
        <v>114000</v>
      </c>
      <c r="C4" s="15" t="s">
        <v>154</v>
      </c>
      <c r="D4" s="15" t="s">
        <v>461</v>
      </c>
      <c r="E4" s="195" t="s">
        <v>463</v>
      </c>
      <c r="F4" s="16" t="s">
        <v>135</v>
      </c>
    </row>
    <row r="5" spans="1:9" x14ac:dyDescent="0.25">
      <c r="A5" s="10">
        <v>22839</v>
      </c>
      <c r="B5" s="196">
        <v>38221</v>
      </c>
      <c r="C5" s="8" t="s">
        <v>396</v>
      </c>
      <c r="D5" s="15" t="s">
        <v>459</v>
      </c>
      <c r="F5" s="15" t="s">
        <v>135</v>
      </c>
    </row>
    <row r="6" spans="1:9" x14ac:dyDescent="0.25">
      <c r="A6" s="77">
        <v>23008</v>
      </c>
      <c r="B6" s="196">
        <v>28830</v>
      </c>
      <c r="C6" s="8" t="s">
        <v>367</v>
      </c>
      <c r="D6" s="15" t="s">
        <v>457</v>
      </c>
      <c r="E6" s="15" t="s">
        <v>463</v>
      </c>
      <c r="F6" s="15" t="s">
        <v>135</v>
      </c>
    </row>
    <row r="7" spans="1:9" x14ac:dyDescent="0.25">
      <c r="A7" s="34">
        <v>22864</v>
      </c>
      <c r="B7" s="197">
        <v>123396</v>
      </c>
      <c r="C7" s="8" t="s">
        <v>449</v>
      </c>
      <c r="D7" s="198" t="s">
        <v>460</v>
      </c>
      <c r="E7" s="15" t="s">
        <v>463</v>
      </c>
      <c r="F7" s="15" t="s">
        <v>135</v>
      </c>
      <c r="I7" s="16"/>
    </row>
    <row r="8" spans="1:9" x14ac:dyDescent="0.25">
      <c r="A8" s="77">
        <v>22800</v>
      </c>
      <c r="B8" s="196">
        <v>127040</v>
      </c>
      <c r="C8" s="8" t="s">
        <v>573</v>
      </c>
      <c r="D8" s="15" t="s">
        <v>458</v>
      </c>
      <c r="F8" s="15" t="s">
        <v>135</v>
      </c>
      <c r="I8" s="16"/>
    </row>
    <row r="9" spans="1:9" x14ac:dyDescent="0.25">
      <c r="A9" s="10">
        <v>22720</v>
      </c>
      <c r="B9" s="196">
        <v>73440</v>
      </c>
      <c r="C9" s="8" t="s">
        <v>394</v>
      </c>
      <c r="D9" s="15" t="s">
        <v>458</v>
      </c>
      <c r="F9" s="15" t="s">
        <v>135</v>
      </c>
      <c r="I9" s="16"/>
    </row>
    <row r="10" spans="1:9" ht="11.25" customHeight="1" x14ac:dyDescent="0.25">
      <c r="A10" s="68">
        <v>23097</v>
      </c>
      <c r="B10" s="199">
        <v>7123</v>
      </c>
      <c r="C10" s="12" t="s">
        <v>446</v>
      </c>
      <c r="D10" s="68" t="s">
        <v>458</v>
      </c>
      <c r="F10" s="15" t="s">
        <v>135</v>
      </c>
      <c r="I10" s="16"/>
    </row>
    <row r="11" spans="1:9" ht="12" customHeight="1" x14ac:dyDescent="0.25">
      <c r="A11" s="34">
        <v>23100</v>
      </c>
      <c r="B11" s="200">
        <v>19057</v>
      </c>
      <c r="C11" s="18" t="s">
        <v>447</v>
      </c>
      <c r="D11" s="68" t="s">
        <v>462</v>
      </c>
      <c r="F11" s="15" t="s">
        <v>135</v>
      </c>
      <c r="I11" s="16"/>
    </row>
    <row r="12" spans="1:9" ht="15" customHeight="1" x14ac:dyDescent="0.25">
      <c r="A12" s="68">
        <v>23072</v>
      </c>
      <c r="B12" s="199">
        <v>1050</v>
      </c>
      <c r="C12" s="12" t="s">
        <v>424</v>
      </c>
      <c r="D12" s="68" t="s">
        <v>458</v>
      </c>
      <c r="F12" s="15" t="s">
        <v>135</v>
      </c>
      <c r="I12" s="16"/>
    </row>
    <row r="13" spans="1:9" ht="12.75" customHeight="1" x14ac:dyDescent="0.25">
      <c r="A13" s="68">
        <v>22983</v>
      </c>
      <c r="B13" s="199">
        <v>44289</v>
      </c>
      <c r="C13" s="12" t="s">
        <v>455</v>
      </c>
      <c r="D13" s="68" t="s">
        <v>458</v>
      </c>
      <c r="F13" s="15" t="s">
        <v>135</v>
      </c>
      <c r="I13" s="16"/>
    </row>
    <row r="14" spans="1:9" ht="12" customHeight="1" x14ac:dyDescent="0.25">
      <c r="A14" s="68">
        <v>22828</v>
      </c>
      <c r="B14" s="199">
        <v>11234</v>
      </c>
      <c r="C14" s="12" t="s">
        <v>285</v>
      </c>
      <c r="D14" s="68" t="s">
        <v>458</v>
      </c>
      <c r="F14" s="15" t="s">
        <v>135</v>
      </c>
      <c r="I14" s="16"/>
    </row>
    <row r="15" spans="1:9" x14ac:dyDescent="0.25">
      <c r="A15" s="68">
        <v>23073</v>
      </c>
      <c r="B15" s="199">
        <v>1536</v>
      </c>
      <c r="C15" s="12" t="s">
        <v>454</v>
      </c>
      <c r="D15" s="68" t="s">
        <v>458</v>
      </c>
      <c r="F15" s="15" t="s">
        <v>135</v>
      </c>
      <c r="I15" s="16"/>
    </row>
    <row r="16" spans="1:9" x14ac:dyDescent="0.25">
      <c r="A16" s="68">
        <v>22531</v>
      </c>
      <c r="B16" s="199">
        <v>43077</v>
      </c>
      <c r="C16" s="12" t="s">
        <v>492</v>
      </c>
      <c r="D16" s="68"/>
      <c r="F16" s="15" t="s">
        <v>135</v>
      </c>
      <c r="I16" s="16"/>
    </row>
    <row r="17" spans="1:9" ht="12" customHeight="1" x14ac:dyDescent="0.25">
      <c r="A17" s="12">
        <v>23148</v>
      </c>
      <c r="B17" s="13">
        <v>12896</v>
      </c>
      <c r="C17" s="14" t="s">
        <v>507</v>
      </c>
      <c r="D17" s="201" t="s">
        <v>458</v>
      </c>
      <c r="E17" s="68"/>
      <c r="F17" s="15" t="s">
        <v>135</v>
      </c>
      <c r="I17" s="16"/>
    </row>
    <row r="18" spans="1:9" ht="12" customHeight="1" x14ac:dyDescent="0.25">
      <c r="A18" s="12">
        <v>23139</v>
      </c>
      <c r="B18" s="13">
        <v>8262</v>
      </c>
      <c r="C18" s="14" t="s">
        <v>599</v>
      </c>
      <c r="D18" s="201"/>
      <c r="E18" s="68"/>
      <c r="F18" s="15" t="s">
        <v>135</v>
      </c>
      <c r="I18" s="16"/>
    </row>
    <row r="19" spans="1:9" ht="12" customHeight="1" x14ac:dyDescent="0.25">
      <c r="A19" s="12">
        <v>23066</v>
      </c>
      <c r="B19" s="13">
        <v>28202</v>
      </c>
      <c r="C19" s="14" t="s">
        <v>600</v>
      </c>
      <c r="D19" s="201"/>
      <c r="E19" s="68"/>
      <c r="F19" s="15" t="s">
        <v>135</v>
      </c>
      <c r="I19" s="16"/>
    </row>
    <row r="20" spans="1:9" ht="12" customHeight="1" x14ac:dyDescent="0.25">
      <c r="A20" s="12">
        <v>23043</v>
      </c>
      <c r="B20" s="13">
        <v>2816</v>
      </c>
      <c r="C20" s="14" t="s">
        <v>600</v>
      </c>
      <c r="D20" s="201"/>
      <c r="E20" s="68"/>
      <c r="F20" s="15" t="s">
        <v>135</v>
      </c>
      <c r="I20" s="16"/>
    </row>
    <row r="21" spans="1:9" ht="12" customHeight="1" x14ac:dyDescent="0.25">
      <c r="A21" s="12">
        <v>23017</v>
      </c>
      <c r="B21" s="13">
        <v>13078</v>
      </c>
      <c r="C21" s="14" t="s">
        <v>601</v>
      </c>
      <c r="D21" s="201"/>
      <c r="E21" s="68"/>
      <c r="F21" s="15" t="s">
        <v>135</v>
      </c>
      <c r="I21" s="16"/>
    </row>
    <row r="22" spans="1:9" ht="12" customHeight="1" x14ac:dyDescent="0.25">
      <c r="A22" s="50">
        <v>21920</v>
      </c>
      <c r="B22" s="51">
        <v>232099.8</v>
      </c>
      <c r="C22" s="50" t="s">
        <v>191</v>
      </c>
      <c r="D22" s="112" t="s">
        <v>135</v>
      </c>
      <c r="E22" s="107"/>
      <c r="F22" s="51" t="s">
        <v>135</v>
      </c>
      <c r="I22" s="16"/>
    </row>
    <row r="23" spans="1:9" ht="12" customHeight="1" x14ac:dyDescent="0.25">
      <c r="A23" s="50">
        <v>22152</v>
      </c>
      <c r="B23" s="51">
        <v>366183</v>
      </c>
      <c r="C23" s="50" t="s">
        <v>555</v>
      </c>
      <c r="D23" s="112" t="s">
        <v>135</v>
      </c>
      <c r="E23" s="107"/>
      <c r="F23" s="51" t="s">
        <v>135</v>
      </c>
      <c r="I23" s="16"/>
    </row>
    <row r="24" spans="1:9" ht="12" customHeight="1" x14ac:dyDescent="0.25">
      <c r="A24" s="12"/>
      <c r="B24" s="13"/>
      <c r="C24" s="14"/>
      <c r="D24" s="201"/>
      <c r="E24" s="68"/>
      <c r="I24" s="16"/>
    </row>
    <row r="25" spans="1:9" x14ac:dyDescent="0.25">
      <c r="A25" s="77"/>
      <c r="B25" s="11"/>
      <c r="C25" s="8"/>
    </row>
    <row r="26" spans="1:9" x14ac:dyDescent="0.25">
      <c r="A26" s="28" t="s">
        <v>2</v>
      </c>
      <c r="B26" s="29">
        <f>SUM(B2:B25)</f>
        <v>1662012.8</v>
      </c>
    </row>
    <row r="38" spans="1:13" x14ac:dyDescent="0.25">
      <c r="A38" s="101"/>
    </row>
    <row r="39" spans="1:13" ht="33" customHeight="1" x14ac:dyDescent="0.25">
      <c r="A39" s="69"/>
      <c r="B39" s="14"/>
      <c r="C39" s="14"/>
      <c r="D39" s="14"/>
      <c r="E39" s="202"/>
      <c r="F39" s="14"/>
      <c r="G39" s="14"/>
      <c r="H39" s="67"/>
      <c r="I39" s="203"/>
      <c r="J39" s="67"/>
      <c r="K39" s="96"/>
      <c r="L39" s="67"/>
      <c r="M39" s="148"/>
    </row>
    <row r="40" spans="1:13" x14ac:dyDescent="0.25">
      <c r="A40" s="69"/>
      <c r="B40" s="204"/>
      <c r="C40" s="204"/>
      <c r="D40" s="204"/>
      <c r="E40" s="202"/>
      <c r="F40" s="14"/>
      <c r="G40" s="14"/>
      <c r="H40" s="14"/>
      <c r="I40" s="131"/>
      <c r="J40" s="156"/>
      <c r="K40" s="205"/>
      <c r="L40" s="156"/>
      <c r="M40" s="67"/>
    </row>
    <row r="41" spans="1:13" x14ac:dyDescent="0.25">
      <c r="A41" s="69"/>
      <c r="B41" s="14"/>
      <c r="C41" s="14"/>
      <c r="D41" s="14"/>
      <c r="E41" s="202"/>
      <c r="F41" s="14"/>
      <c r="G41" s="14"/>
      <c r="H41" s="14"/>
      <c r="I41" s="131"/>
      <c r="J41" s="14"/>
      <c r="K41" s="14"/>
      <c r="L41" s="206"/>
      <c r="M41" s="67"/>
    </row>
    <row r="42" spans="1:13" ht="27.75" customHeight="1" x14ac:dyDescent="0.25">
      <c r="A42" s="132"/>
      <c r="B42" s="133"/>
      <c r="C42" s="133"/>
      <c r="D42" s="133"/>
      <c r="E42" s="207"/>
      <c r="F42" s="133"/>
      <c r="G42" s="133"/>
      <c r="H42" s="133"/>
      <c r="I42" s="136"/>
      <c r="J42" s="133"/>
      <c r="K42" s="133"/>
      <c r="L42" s="136"/>
    </row>
    <row r="43" spans="1:13" s="138" customFormat="1" x14ac:dyDescent="0.25">
      <c r="A43" s="132"/>
      <c r="B43" s="133"/>
      <c r="C43" s="133"/>
      <c r="D43" s="133"/>
      <c r="E43" s="207"/>
      <c r="F43" s="133"/>
      <c r="G43" s="133"/>
      <c r="H43" s="133"/>
      <c r="I43" s="136"/>
      <c r="J43" s="133"/>
      <c r="K43" s="133"/>
      <c r="L43" s="133"/>
    </row>
  </sheetData>
  <customSheetViews>
    <customSheetView guid="{1206EF48-2E3D-4188-8EF8-F2A3C318E1E0}">
      <selection activeCell="C16" sqref="C16"/>
      <pageMargins left="0.7" right="0.7" top="0.75" bottom="0.75" header="0.3" footer="0.3"/>
      <pageSetup orientation="portrait" r:id="rId1"/>
    </customSheetView>
    <customSheetView guid="{7BE876F2-BAAA-48EC-843D-EE0A6081645A}" showPageBreaks="1" topLeftCell="A13">
      <selection activeCell="C26" sqref="C26"/>
      <pageMargins left="0.7" right="0.7" top="0.75" bottom="0.75" header="0.3" footer="0.3"/>
      <pageSetup orientation="portrait" r:id="rId2"/>
    </customSheetView>
    <customSheetView guid="{05A71819-BAE0-4B30-B7FF-3C688FFBE282}" topLeftCell="A13">
      <selection activeCell="C26" sqref="C26"/>
      <pageMargins left="0.7" right="0.7" top="0.75" bottom="0.75" header="0.3" footer="0.3"/>
      <pageSetup orientation="portrait" r:id="rId3"/>
    </customSheetView>
    <customSheetView guid="{D169C89B-B790-4409-A914-454775525FC0}">
      <selection activeCell="C18" sqref="C18"/>
      <pageMargins left="0.7" right="0.7" top="0.75" bottom="0.75" header="0.3" footer="0.3"/>
    </customSheetView>
    <customSheetView guid="{B46AFD94-4EE6-4239-B757-F689A56BC456}">
      <selection activeCell="B23" sqref="B23"/>
      <pageMargins left="0.7" right="0.7" top="0.75" bottom="0.75" header="0.3" footer="0.3"/>
      <pageSetup orientation="portrait" r:id="rId4"/>
    </customSheetView>
  </customSheetView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topLeftCell="B1" zoomScale="55" zoomScaleNormal="85" workbookViewId="0">
      <pane ySplit="1" topLeftCell="A2" activePane="bottomLeft" state="frozen"/>
      <selection pane="bottomLeft" activeCell="I6" sqref="I6"/>
    </sheetView>
  </sheetViews>
  <sheetFormatPr defaultRowHeight="15" x14ac:dyDescent="0.25"/>
  <cols>
    <col min="1" max="1" width="18.7109375" style="69" customWidth="1"/>
    <col min="2" max="2" width="9.85546875" style="14" customWidth="1"/>
    <col min="3" max="3" width="17.5703125" style="12" customWidth="1"/>
    <col min="4" max="4" width="22.85546875" style="13" customWidth="1"/>
    <col min="5" max="5" width="36.140625" style="14" customWidth="1"/>
    <col min="6" max="6" width="70.7109375" style="67" customWidth="1"/>
    <col min="7" max="7" width="16.7109375" style="131" customWidth="1"/>
    <col min="8" max="8" width="23" style="67" bestFit="1" customWidth="1"/>
    <col min="9" max="9" width="68.42578125" style="67" customWidth="1"/>
    <col min="10" max="16384" width="9.140625" style="15"/>
  </cols>
  <sheetData>
    <row r="1" spans="1:9" x14ac:dyDescent="0.25">
      <c r="A1" s="124" t="s">
        <v>0</v>
      </c>
      <c r="B1" s="125" t="s">
        <v>67</v>
      </c>
      <c r="C1" s="126" t="s">
        <v>1</v>
      </c>
      <c r="D1" s="127" t="s">
        <v>2</v>
      </c>
      <c r="E1" s="125" t="s">
        <v>36</v>
      </c>
      <c r="F1" s="128" t="s">
        <v>5</v>
      </c>
      <c r="G1" s="129" t="s">
        <v>6</v>
      </c>
      <c r="H1" s="128" t="s">
        <v>7</v>
      </c>
      <c r="I1" s="130" t="s">
        <v>8</v>
      </c>
    </row>
    <row r="3" spans="1:9" ht="41.25" customHeight="1" x14ac:dyDescent="0.35">
      <c r="A3" s="69">
        <v>42178</v>
      </c>
      <c r="B3" s="14" t="s">
        <v>64</v>
      </c>
      <c r="C3" s="12">
        <v>23067</v>
      </c>
      <c r="D3" s="13">
        <v>86037</v>
      </c>
      <c r="E3" s="280" t="s">
        <v>718</v>
      </c>
      <c r="F3" s="67" t="s">
        <v>874</v>
      </c>
      <c r="G3" s="131">
        <v>42331</v>
      </c>
      <c r="I3" s="100"/>
    </row>
    <row r="4" spans="1:9" ht="46.5" customHeight="1" x14ac:dyDescent="0.35">
      <c r="A4" s="69">
        <v>23091</v>
      </c>
      <c r="B4" s="14" t="s">
        <v>58</v>
      </c>
      <c r="C4" s="12">
        <v>23091</v>
      </c>
      <c r="D4" s="13">
        <v>53700</v>
      </c>
      <c r="E4" s="280" t="s">
        <v>452</v>
      </c>
      <c r="F4" s="67" t="s">
        <v>453</v>
      </c>
      <c r="G4" s="131">
        <v>42369</v>
      </c>
      <c r="I4" s="67" t="s">
        <v>873</v>
      </c>
    </row>
    <row r="5" spans="1:9" ht="33.75" customHeight="1" x14ac:dyDescent="0.35">
      <c r="A5" s="69">
        <v>42215</v>
      </c>
      <c r="B5" s="14" t="s">
        <v>206</v>
      </c>
      <c r="C5" s="12">
        <v>23176</v>
      </c>
      <c r="D5" s="13">
        <v>9679.68</v>
      </c>
      <c r="E5" s="280" t="s">
        <v>956</v>
      </c>
      <c r="F5" s="293" t="s">
        <v>647</v>
      </c>
      <c r="G5" s="294">
        <v>42306</v>
      </c>
      <c r="H5" s="260">
        <v>42333</v>
      </c>
      <c r="I5" s="265" t="s">
        <v>871</v>
      </c>
    </row>
    <row r="6" spans="1:9" ht="42" customHeight="1" x14ac:dyDescent="0.35">
      <c r="A6" s="69">
        <v>42243</v>
      </c>
      <c r="B6" s="14" t="s">
        <v>58</v>
      </c>
      <c r="C6" s="12">
        <v>23294</v>
      </c>
      <c r="D6" s="13">
        <v>4981</v>
      </c>
      <c r="E6" s="280" t="s">
        <v>730</v>
      </c>
      <c r="F6" s="293" t="s">
        <v>731</v>
      </c>
      <c r="G6" s="294">
        <v>42320</v>
      </c>
      <c r="H6" s="265" t="s">
        <v>939</v>
      </c>
      <c r="I6" s="293" t="s">
        <v>934</v>
      </c>
    </row>
    <row r="7" spans="1:9" ht="81.75" customHeight="1" x14ac:dyDescent="0.35">
      <c r="A7" s="297">
        <v>42243</v>
      </c>
      <c r="B7" s="298" t="s">
        <v>65</v>
      </c>
      <c r="C7" s="299">
        <v>23296</v>
      </c>
      <c r="D7" s="300">
        <v>4731</v>
      </c>
      <c r="E7" s="280" t="s">
        <v>957</v>
      </c>
      <c r="F7" s="293" t="s">
        <v>733</v>
      </c>
      <c r="G7" s="295">
        <v>42472</v>
      </c>
      <c r="H7" s="293"/>
      <c r="I7" s="293"/>
    </row>
    <row r="8" spans="1:9" ht="54" customHeight="1" x14ac:dyDescent="0.35">
      <c r="A8" s="297">
        <v>42247</v>
      </c>
      <c r="B8" s="298" t="s">
        <v>90</v>
      </c>
      <c r="C8" s="299">
        <v>23310</v>
      </c>
      <c r="D8" s="300">
        <v>9836</v>
      </c>
      <c r="E8" s="280" t="s">
        <v>741</v>
      </c>
      <c r="F8" s="293" t="s">
        <v>742</v>
      </c>
      <c r="G8" s="294">
        <v>42247</v>
      </c>
      <c r="H8" s="293"/>
      <c r="I8" s="293" t="s">
        <v>964</v>
      </c>
    </row>
    <row r="9" spans="1:9" ht="58.5" customHeight="1" x14ac:dyDescent="0.35">
      <c r="A9" s="297">
        <v>42249</v>
      </c>
      <c r="B9" s="298" t="s">
        <v>66</v>
      </c>
      <c r="C9" s="299">
        <v>23311</v>
      </c>
      <c r="D9" s="300">
        <v>16300</v>
      </c>
      <c r="E9" s="280" t="s">
        <v>754</v>
      </c>
      <c r="F9" s="293" t="s">
        <v>755</v>
      </c>
      <c r="G9" s="294">
        <v>42265</v>
      </c>
      <c r="H9" s="293"/>
      <c r="I9" s="265" t="s">
        <v>942</v>
      </c>
    </row>
    <row r="10" spans="1:9" ht="72" customHeight="1" x14ac:dyDescent="0.4">
      <c r="A10" s="297">
        <v>42272</v>
      </c>
      <c r="B10" s="298" t="s">
        <v>65</v>
      </c>
      <c r="C10" s="299">
        <v>23372</v>
      </c>
      <c r="D10" s="300">
        <v>162579.06</v>
      </c>
      <c r="E10" s="280" t="s">
        <v>958</v>
      </c>
      <c r="F10" s="293" t="s">
        <v>843</v>
      </c>
      <c r="G10" s="294">
        <v>42380</v>
      </c>
      <c r="H10" s="293"/>
      <c r="I10" s="302" t="s">
        <v>941</v>
      </c>
    </row>
    <row r="11" spans="1:9" ht="42.75" customHeight="1" x14ac:dyDescent="0.35">
      <c r="A11" s="297">
        <v>42291</v>
      </c>
      <c r="B11" s="298" t="s">
        <v>65</v>
      </c>
      <c r="C11" s="299">
        <v>23449</v>
      </c>
      <c r="D11" s="300">
        <v>20030</v>
      </c>
      <c r="E11" s="280" t="s">
        <v>907</v>
      </c>
      <c r="F11" s="293" t="s">
        <v>908</v>
      </c>
      <c r="G11" s="294">
        <v>42339</v>
      </c>
      <c r="H11" s="293"/>
      <c r="I11" s="265" t="s">
        <v>965</v>
      </c>
    </row>
    <row r="12" spans="1:9" ht="51.75" customHeight="1" x14ac:dyDescent="0.35">
      <c r="A12" s="297">
        <v>42296</v>
      </c>
      <c r="B12" s="298" t="s">
        <v>66</v>
      </c>
      <c r="C12" s="299">
        <v>23455</v>
      </c>
      <c r="D12" s="300">
        <v>8048</v>
      </c>
      <c r="E12" s="280" t="s">
        <v>954</v>
      </c>
      <c r="F12" s="293" t="s">
        <v>927</v>
      </c>
      <c r="G12" s="294">
        <v>42324</v>
      </c>
      <c r="H12" s="293"/>
      <c r="I12" s="293" t="s">
        <v>928</v>
      </c>
    </row>
    <row r="13" spans="1:9" ht="57" customHeight="1" x14ac:dyDescent="0.35">
      <c r="A13" s="297">
        <v>42306</v>
      </c>
      <c r="B13" s="298" t="s">
        <v>65</v>
      </c>
      <c r="C13" s="299">
        <v>23492</v>
      </c>
      <c r="D13" s="300">
        <v>7993</v>
      </c>
      <c r="E13" s="280" t="s">
        <v>949</v>
      </c>
      <c r="F13" s="293" t="s">
        <v>950</v>
      </c>
      <c r="G13" s="294">
        <v>42321</v>
      </c>
      <c r="H13" s="293"/>
      <c r="I13" s="296" t="s">
        <v>969</v>
      </c>
    </row>
    <row r="14" spans="1:9" ht="47.25" customHeight="1" x14ac:dyDescent="0.35">
      <c r="A14" s="297">
        <v>42306</v>
      </c>
      <c r="B14" s="298" t="s">
        <v>65</v>
      </c>
      <c r="C14" s="299">
        <v>23493</v>
      </c>
      <c r="D14" s="300">
        <v>15986</v>
      </c>
      <c r="E14" s="280" t="s">
        <v>949</v>
      </c>
      <c r="F14" s="293" t="s">
        <v>951</v>
      </c>
      <c r="G14" s="294">
        <v>42321</v>
      </c>
      <c r="H14" s="293"/>
      <c r="I14" s="296" t="s">
        <v>968</v>
      </c>
    </row>
    <row r="15" spans="1:9" ht="51" customHeight="1" x14ac:dyDescent="0.35">
      <c r="A15" s="297">
        <v>42310</v>
      </c>
      <c r="B15" s="298" t="s">
        <v>58</v>
      </c>
      <c r="C15" s="299">
        <v>23503</v>
      </c>
      <c r="D15" s="300">
        <v>13730</v>
      </c>
      <c r="E15" s="280" t="s">
        <v>953</v>
      </c>
      <c r="F15" s="293" t="s">
        <v>952</v>
      </c>
      <c r="G15" s="294"/>
      <c r="H15" s="293"/>
      <c r="I15" s="296" t="s">
        <v>955</v>
      </c>
    </row>
    <row r="16" spans="1:9" ht="23.25" x14ac:dyDescent="0.35">
      <c r="A16" s="297">
        <v>42312</v>
      </c>
      <c r="B16" s="298" t="s">
        <v>837</v>
      </c>
      <c r="C16" s="299">
        <v>23506</v>
      </c>
      <c r="D16" s="300">
        <v>344</v>
      </c>
      <c r="E16" s="289" t="s">
        <v>961</v>
      </c>
      <c r="F16" s="293" t="s">
        <v>346</v>
      </c>
      <c r="G16" s="294"/>
      <c r="H16" s="293"/>
      <c r="I16" s="296" t="s">
        <v>962</v>
      </c>
    </row>
    <row r="17" spans="1:9" ht="33" customHeight="1" x14ac:dyDescent="0.35">
      <c r="A17" s="297">
        <v>42313</v>
      </c>
      <c r="B17" s="298" t="s">
        <v>837</v>
      </c>
      <c r="C17" s="299">
        <v>23514</v>
      </c>
      <c r="D17" s="300">
        <v>3454</v>
      </c>
      <c r="E17" s="289" t="s">
        <v>961</v>
      </c>
      <c r="F17" s="293" t="s">
        <v>346</v>
      </c>
      <c r="G17" s="294"/>
      <c r="H17" s="293"/>
      <c r="I17" s="296" t="s">
        <v>963</v>
      </c>
    </row>
    <row r="18" spans="1:9" s="303" customFormat="1" ht="27" customHeight="1" x14ac:dyDescent="0.3">
      <c r="A18" s="297">
        <v>42318</v>
      </c>
      <c r="B18" s="298" t="s">
        <v>58</v>
      </c>
      <c r="C18" s="299">
        <v>23510</v>
      </c>
      <c r="D18" s="300">
        <v>22287</v>
      </c>
      <c r="E18" s="304" t="s">
        <v>970</v>
      </c>
      <c r="F18" s="293" t="s">
        <v>971</v>
      </c>
      <c r="G18" s="294"/>
      <c r="H18" s="293"/>
      <c r="I18" s="293" t="s">
        <v>972</v>
      </c>
    </row>
    <row r="19" spans="1:9" s="303" customFormat="1" ht="18.75" x14ac:dyDescent="0.3">
      <c r="A19" s="297">
        <v>42317</v>
      </c>
      <c r="B19" s="298" t="s">
        <v>58</v>
      </c>
      <c r="C19" s="299">
        <v>23533</v>
      </c>
      <c r="D19" s="300"/>
      <c r="E19" s="304" t="s">
        <v>53</v>
      </c>
      <c r="F19" s="293" t="s">
        <v>346</v>
      </c>
      <c r="G19" s="294"/>
      <c r="H19" s="293"/>
      <c r="I19" s="293" t="s">
        <v>973</v>
      </c>
    </row>
    <row r="20" spans="1:9" ht="30" customHeight="1" x14ac:dyDescent="0.25"/>
    <row r="24" spans="1:9" x14ac:dyDescent="0.25">
      <c r="A24" s="69" t="s">
        <v>2</v>
      </c>
      <c r="D24" s="13">
        <f>SUM(D3:D10)</f>
        <v>347843.74</v>
      </c>
    </row>
    <row r="26" spans="1:9" s="138" customFormat="1" ht="0.75" customHeight="1" x14ac:dyDescent="0.25">
      <c r="A26" s="132">
        <v>42040</v>
      </c>
      <c r="B26" s="133" t="s">
        <v>58</v>
      </c>
      <c r="C26" s="134">
        <v>22510</v>
      </c>
      <c r="D26" s="135">
        <v>0</v>
      </c>
      <c r="E26" s="133" t="s">
        <v>12</v>
      </c>
      <c r="F26" s="136" t="s">
        <v>44</v>
      </c>
      <c r="G26" s="137"/>
      <c r="H26" s="137">
        <v>42053</v>
      </c>
      <c r="I26" s="136" t="s">
        <v>251</v>
      </c>
    </row>
    <row r="27" spans="1:9" s="138" customFormat="1" ht="25.5" customHeight="1" x14ac:dyDescent="0.25">
      <c r="A27" s="132">
        <v>42023</v>
      </c>
      <c r="B27" s="133" t="s">
        <v>58</v>
      </c>
      <c r="C27" s="134">
        <v>22417</v>
      </c>
      <c r="D27" s="135"/>
      <c r="E27" s="133" t="s">
        <v>11</v>
      </c>
      <c r="F27" s="136" t="s">
        <v>174</v>
      </c>
      <c r="G27" s="137" t="s">
        <v>175</v>
      </c>
      <c r="H27" s="136"/>
      <c r="I27" s="139" t="s">
        <v>219</v>
      </c>
    </row>
    <row r="28" spans="1:9" s="138" customFormat="1" x14ac:dyDescent="0.25">
      <c r="A28" s="132">
        <v>42233</v>
      </c>
      <c r="B28" s="133"/>
      <c r="C28" s="134">
        <v>23192</v>
      </c>
      <c r="D28" s="135"/>
      <c r="E28" s="133" t="s">
        <v>658</v>
      </c>
      <c r="F28" s="136" t="s">
        <v>659</v>
      </c>
      <c r="G28" s="137"/>
      <c r="H28" s="136"/>
      <c r="I28" s="136"/>
    </row>
    <row r="29" spans="1:9" s="138" customFormat="1" ht="30" x14ac:dyDescent="0.25">
      <c r="A29" s="132">
        <v>42264</v>
      </c>
      <c r="B29" s="133" t="s">
        <v>65</v>
      </c>
      <c r="C29" s="134">
        <v>23358</v>
      </c>
      <c r="D29" s="135">
        <v>37113</v>
      </c>
      <c r="E29" s="133" t="s">
        <v>807</v>
      </c>
      <c r="F29" s="136" t="s">
        <v>808</v>
      </c>
      <c r="G29" s="137"/>
      <c r="H29" s="136"/>
      <c r="I29" s="136"/>
    </row>
    <row r="30" spans="1:9" ht="21.75" customHeight="1" x14ac:dyDescent="0.25">
      <c r="A30" s="69">
        <v>42137</v>
      </c>
      <c r="B30" s="14" t="s">
        <v>65</v>
      </c>
      <c r="C30" s="12">
        <v>22906</v>
      </c>
      <c r="D30" s="13">
        <v>10000</v>
      </c>
      <c r="E30" s="14" t="s">
        <v>154</v>
      </c>
      <c r="F30" s="67" t="s">
        <v>317</v>
      </c>
      <c r="I30" s="67" t="s">
        <v>759</v>
      </c>
    </row>
    <row r="31" spans="1:9" s="138" customFormat="1" ht="135" x14ac:dyDescent="0.25">
      <c r="A31" s="132"/>
      <c r="B31" s="133"/>
      <c r="C31" s="134"/>
      <c r="D31" s="135"/>
      <c r="E31" s="133"/>
      <c r="F31" s="136"/>
      <c r="G31" s="137"/>
      <c r="H31" s="136"/>
      <c r="I31" s="136" t="s">
        <v>855</v>
      </c>
    </row>
  </sheetData>
  <customSheetViews>
    <customSheetView guid="{1206EF48-2E3D-4188-8EF8-F2A3C318E1E0}" scale="55">
      <pane ySplit="1" topLeftCell="A2" activePane="bottomLeft" state="frozen"/>
      <selection pane="bottomLeft" activeCell="I16" sqref="I16"/>
      <pageMargins left="0.7" right="0.7" top="0.75" bottom="0.75" header="0.3" footer="0.3"/>
      <pageSetup orientation="portrait" r:id="rId1"/>
    </customSheetView>
    <customSheetView guid="{7BE876F2-BAAA-48EC-843D-EE0A6081645A}" scale="85" showPageBreaks="1">
      <selection activeCell="A15" sqref="A15:XFD15"/>
      <pageMargins left="0.7" right="0.7" top="0.75" bottom="0.75" header="0.3" footer="0.3"/>
      <pageSetup orientation="portrait" r:id="rId2"/>
    </customSheetView>
    <customSheetView guid="{05A71819-BAE0-4B30-B7FF-3C688FFBE282}" scale="85" topLeftCell="C17">
      <selection activeCell="C25" sqref="C25"/>
      <pageMargins left="0.7" right="0.7" top="0.75" bottom="0.75" header="0.3" footer="0.3"/>
      <pageSetup orientation="portrait" r:id="rId3"/>
    </customSheetView>
    <customSheetView guid="{1AB72D98-9CA2-45E5-B7B5-EDEFD10D0025}" scale="55" topLeftCell="F13">
      <selection activeCell="J26" sqref="J26"/>
      <pageMargins left="0.7" right="0.7" top="0.75" bottom="0.75" header="0.3" footer="0.3"/>
      <pageSetup orientation="portrait" r:id="rId4"/>
    </customSheetView>
    <customSheetView guid="{9C8FCB70-A3D0-45DE-9D95-E9F456C5047D}" scale="55" topLeftCell="G1">
      <pane ySplit="1" topLeftCell="A11" activePane="bottomLeft" state="frozen"/>
      <selection pane="bottomLeft" activeCell="J20" sqref="J20"/>
      <pageMargins left="0.7" right="0.7" top="0.75" bottom="0.75" header="0.3" footer="0.3"/>
      <pageSetup orientation="portrait" r:id="rId5"/>
    </customSheetView>
    <customSheetView guid="{D169C89B-B790-4409-A914-454775525FC0}" scale="55">
      <selection activeCell="E19" sqref="E19"/>
      <pageMargins left="0.7" right="0.7" top="0.75" bottom="0.75" header="0.3" footer="0.3"/>
      <pageSetup orientation="portrait" r:id="rId6"/>
    </customSheetView>
    <customSheetView guid="{B46AFD94-4EE6-4239-B757-F689A56BC456}">
      <pane ySplit="1" topLeftCell="A11" activePane="bottomLeft" state="frozen"/>
      <selection pane="bottomLeft" activeCell="J16" sqref="J16"/>
      <pageMargins left="0.7" right="0.7" top="0.75" bottom="0.75" header="0.3" footer="0.3"/>
      <pageSetup orientation="portrait" r:id="rId7"/>
    </customSheetView>
  </customSheetViews>
  <pageMargins left="0.7" right="0.7" top="0.75" bottom="0.75" header="0.3" footer="0.3"/>
  <pageSetup orientation="portrait" r:id="rId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E2" sqref="E2"/>
    </sheetView>
  </sheetViews>
  <sheetFormatPr defaultRowHeight="15" x14ac:dyDescent="0.25"/>
  <cols>
    <col min="1" max="1" width="14.5703125" style="15" bestFit="1" customWidth="1"/>
    <col min="2" max="2" width="12.5703125" style="15" bestFit="1" customWidth="1"/>
    <col min="3" max="3" width="30.42578125" style="15" bestFit="1" customWidth="1"/>
    <col min="4" max="5" width="9.140625" style="15"/>
    <col min="6" max="6" width="33.5703125" style="15" bestFit="1" customWidth="1"/>
    <col min="7" max="7" width="19.85546875" style="15" customWidth="1"/>
    <col min="8" max="8" width="20.7109375" style="15" bestFit="1" customWidth="1"/>
    <col min="9" max="9" width="11" style="17" bestFit="1" customWidth="1"/>
    <col min="10" max="10" width="16.28515625" style="15" customWidth="1"/>
    <col min="11" max="11" width="9.140625" style="15"/>
    <col min="12" max="12" width="3.28515625" style="15" customWidth="1"/>
    <col min="13" max="13" width="28.7109375" style="15" bestFit="1" customWidth="1"/>
    <col min="14" max="16384" width="9.140625" style="15"/>
  </cols>
  <sheetData>
    <row r="1" spans="1:9" s="28" customFormat="1" ht="18.75" customHeight="1" x14ac:dyDescent="0.25">
      <c r="A1" s="28" t="s">
        <v>368</v>
      </c>
      <c r="B1" s="28" t="s">
        <v>369</v>
      </c>
      <c r="C1" s="28" t="s">
        <v>370</v>
      </c>
      <c r="D1" s="28" t="s">
        <v>414</v>
      </c>
      <c r="I1" s="155"/>
    </row>
    <row r="2" spans="1:9" x14ac:dyDescent="0.25">
      <c r="A2" s="8">
        <v>22578</v>
      </c>
      <c r="B2" s="9">
        <v>74420</v>
      </c>
      <c r="C2" s="8" t="s">
        <v>115</v>
      </c>
      <c r="D2" s="15" t="s">
        <v>105</v>
      </c>
      <c r="F2" s="16"/>
    </row>
    <row r="3" spans="1:9" s="24" customFormat="1" x14ac:dyDescent="0.25">
      <c r="A3" s="20">
        <v>22345</v>
      </c>
      <c r="B3" s="21">
        <v>39145</v>
      </c>
      <c r="C3" s="20" t="s">
        <v>102</v>
      </c>
      <c r="D3" s="208" t="s">
        <v>105</v>
      </c>
      <c r="E3" s="22"/>
      <c r="F3" s="23"/>
      <c r="H3" s="25"/>
      <c r="I3" s="26"/>
    </row>
    <row r="4" spans="1:9" x14ac:dyDescent="0.25">
      <c r="A4" s="10">
        <v>22884</v>
      </c>
      <c r="B4" s="11">
        <v>2924</v>
      </c>
      <c r="C4" s="8" t="s">
        <v>282</v>
      </c>
      <c r="D4" s="15" t="s">
        <v>105</v>
      </c>
      <c r="F4" s="16"/>
    </row>
    <row r="5" spans="1:9" x14ac:dyDescent="0.25">
      <c r="A5" s="12">
        <v>22669</v>
      </c>
      <c r="B5" s="13">
        <v>10025.9</v>
      </c>
      <c r="C5" s="14" t="s">
        <v>138</v>
      </c>
      <c r="D5" s="15" t="s">
        <v>105</v>
      </c>
      <c r="E5" s="16"/>
      <c r="F5" s="16"/>
    </row>
    <row r="6" spans="1:9" x14ac:dyDescent="0.25">
      <c r="A6" s="12">
        <v>22737</v>
      </c>
      <c r="B6" s="13">
        <v>271.33999999999997</v>
      </c>
      <c r="C6" s="14" t="s">
        <v>138</v>
      </c>
      <c r="D6" s="15" t="s">
        <v>105</v>
      </c>
    </row>
    <row r="7" spans="1:9" x14ac:dyDescent="0.25">
      <c r="A7" s="12">
        <v>22283</v>
      </c>
      <c r="B7" s="13">
        <v>221040</v>
      </c>
      <c r="C7" s="14" t="s">
        <v>9</v>
      </c>
      <c r="D7" s="209" t="s">
        <v>105</v>
      </c>
    </row>
    <row r="8" spans="1:9" x14ac:dyDescent="0.25">
      <c r="A8" s="18">
        <v>22518</v>
      </c>
      <c r="B8" s="19">
        <v>11876</v>
      </c>
      <c r="C8" s="8" t="s">
        <v>30</v>
      </c>
      <c r="D8" s="15" t="s">
        <v>105</v>
      </c>
    </row>
    <row r="9" spans="1:9" x14ac:dyDescent="0.25">
      <c r="A9" s="12">
        <v>22401</v>
      </c>
      <c r="B9" s="13">
        <v>28048</v>
      </c>
      <c r="C9" s="14" t="s">
        <v>265</v>
      </c>
      <c r="D9" s="209" t="s">
        <v>105</v>
      </c>
    </row>
    <row r="10" spans="1:9" ht="30" x14ac:dyDescent="0.25">
      <c r="A10" s="77" t="s">
        <v>371</v>
      </c>
      <c r="B10" s="11">
        <v>52847.94</v>
      </c>
      <c r="C10" s="8" t="s">
        <v>372</v>
      </c>
      <c r="D10" s="15" t="s">
        <v>105</v>
      </c>
    </row>
    <row r="11" spans="1:9" x14ac:dyDescent="0.25">
      <c r="A11" s="77">
        <v>22696</v>
      </c>
      <c r="B11" s="11">
        <v>14000</v>
      </c>
      <c r="C11" s="8" t="s">
        <v>153</v>
      </c>
      <c r="D11" s="15" t="s">
        <v>105</v>
      </c>
    </row>
    <row r="12" spans="1:9" x14ac:dyDescent="0.25">
      <c r="A12" s="8">
        <v>22685</v>
      </c>
      <c r="B12" s="11">
        <v>19390</v>
      </c>
      <c r="C12" s="8" t="s">
        <v>296</v>
      </c>
      <c r="D12" s="15" t="s">
        <v>105</v>
      </c>
    </row>
    <row r="13" spans="1:9" x14ac:dyDescent="0.25">
      <c r="A13" s="8">
        <v>23010</v>
      </c>
      <c r="B13" s="11">
        <v>1805</v>
      </c>
      <c r="C13" s="8" t="s">
        <v>408</v>
      </c>
      <c r="D13" s="210" t="s">
        <v>105</v>
      </c>
    </row>
    <row r="14" spans="1:9" x14ac:dyDescent="0.25">
      <c r="A14" s="8">
        <v>22927</v>
      </c>
      <c r="B14" s="11">
        <v>40059</v>
      </c>
      <c r="C14" s="8" t="s">
        <v>411</v>
      </c>
      <c r="D14" s="209" t="s">
        <v>105</v>
      </c>
    </row>
    <row r="15" spans="1:9" x14ac:dyDescent="0.25">
      <c r="A15" s="8">
        <v>22935</v>
      </c>
      <c r="B15" s="11">
        <v>4903</v>
      </c>
      <c r="C15" s="8" t="s">
        <v>409</v>
      </c>
      <c r="D15" s="210" t="s">
        <v>105</v>
      </c>
    </row>
    <row r="16" spans="1:9" x14ac:dyDescent="0.25">
      <c r="A16" s="8">
        <v>23021</v>
      </c>
      <c r="B16" s="11">
        <v>3890</v>
      </c>
      <c r="C16" s="8" t="s">
        <v>410</v>
      </c>
      <c r="D16" s="15" t="s">
        <v>105</v>
      </c>
    </row>
    <row r="17" spans="1:4" x14ac:dyDescent="0.25">
      <c r="A17" s="8">
        <v>22941</v>
      </c>
      <c r="B17" s="11">
        <v>14900</v>
      </c>
      <c r="C17" s="8" t="s">
        <v>412</v>
      </c>
      <c r="D17" s="210">
        <v>42177</v>
      </c>
    </row>
    <row r="18" spans="1:4" x14ac:dyDescent="0.25">
      <c r="A18" s="8">
        <v>22845</v>
      </c>
      <c r="B18" s="11">
        <v>13129</v>
      </c>
      <c r="C18" s="8" t="s">
        <v>153</v>
      </c>
      <c r="D18" s="209" t="s">
        <v>105</v>
      </c>
    </row>
    <row r="19" spans="1:4" x14ac:dyDescent="0.25">
      <c r="A19" s="8">
        <v>23041</v>
      </c>
      <c r="B19" s="11">
        <v>19157</v>
      </c>
      <c r="C19" s="8" t="s">
        <v>435</v>
      </c>
    </row>
    <row r="20" spans="1:4" x14ac:dyDescent="0.25">
      <c r="A20" s="8">
        <v>22800</v>
      </c>
      <c r="B20" s="19">
        <v>108880</v>
      </c>
      <c r="C20" s="8" t="s">
        <v>217</v>
      </c>
    </row>
    <row r="21" spans="1:4" x14ac:dyDescent="0.25">
      <c r="A21" s="68">
        <v>23017</v>
      </c>
      <c r="B21" s="13">
        <v>16152</v>
      </c>
      <c r="C21" s="12" t="s">
        <v>421</v>
      </c>
      <c r="D21" s="68" t="s">
        <v>105</v>
      </c>
    </row>
    <row r="22" spans="1:4" x14ac:dyDescent="0.25">
      <c r="A22" s="8"/>
      <c r="B22" s="11"/>
      <c r="C22" s="8"/>
    </row>
    <row r="23" spans="1:4" x14ac:dyDescent="0.25">
      <c r="A23" s="28" t="s">
        <v>2</v>
      </c>
      <c r="B23" s="29">
        <f>SUM(B2:B22)</f>
        <v>696863.17999999993</v>
      </c>
    </row>
    <row r="35" spans="1:13" x14ac:dyDescent="0.25">
      <c r="A35" s="101"/>
    </row>
    <row r="36" spans="1:13" ht="33" customHeight="1" x14ac:dyDescent="0.25">
      <c r="A36" s="211"/>
      <c r="B36" s="212"/>
      <c r="C36" s="212"/>
      <c r="D36" s="212"/>
      <c r="E36" s="213"/>
      <c r="F36" s="212"/>
      <c r="G36" s="212"/>
      <c r="H36" s="214"/>
      <c r="I36" s="215"/>
      <c r="J36" s="214"/>
      <c r="K36" s="216"/>
      <c r="L36" s="214"/>
      <c r="M36" s="217"/>
    </row>
    <row r="37" spans="1:13" x14ac:dyDescent="0.25">
      <c r="A37" s="211"/>
      <c r="B37" s="218"/>
      <c r="C37" s="218"/>
      <c r="D37" s="218"/>
      <c r="E37" s="213"/>
      <c r="F37" s="212"/>
      <c r="G37" s="212"/>
      <c r="H37" s="212"/>
      <c r="I37" s="219"/>
      <c r="J37" s="220"/>
      <c r="K37" s="221"/>
      <c r="L37" s="220"/>
      <c r="M37" s="214"/>
    </row>
    <row r="38" spans="1:13" x14ac:dyDescent="0.25">
      <c r="A38" s="69"/>
      <c r="B38" s="14"/>
      <c r="C38" s="14"/>
      <c r="D38" s="14"/>
      <c r="E38" s="202"/>
      <c r="F38" s="14"/>
      <c r="G38" s="14"/>
      <c r="H38" s="14"/>
      <c r="I38" s="131"/>
      <c r="J38" s="14"/>
      <c r="K38" s="14"/>
      <c r="L38" s="206"/>
      <c r="M38" s="214"/>
    </row>
    <row r="39" spans="1:13" ht="27.75" customHeight="1" x14ac:dyDescent="0.25">
      <c r="A39" s="132"/>
      <c r="B39" s="133"/>
      <c r="C39" s="133"/>
      <c r="D39" s="133"/>
      <c r="E39" s="207"/>
      <c r="F39" s="133"/>
      <c r="G39" s="133"/>
      <c r="H39" s="133"/>
      <c r="I39" s="136"/>
      <c r="J39" s="133"/>
      <c r="K39" s="133"/>
      <c r="L39" s="136"/>
    </row>
    <row r="40" spans="1:13" s="138" customFormat="1" x14ac:dyDescent="0.25">
      <c r="A40" s="132"/>
      <c r="B40" s="133"/>
      <c r="C40" s="133"/>
      <c r="D40" s="133"/>
      <c r="E40" s="207"/>
      <c r="F40" s="133"/>
      <c r="G40" s="133"/>
      <c r="H40" s="133"/>
      <c r="I40" s="136"/>
      <c r="J40" s="133"/>
      <c r="K40" s="133"/>
      <c r="L40" s="133"/>
    </row>
  </sheetData>
  <customSheetViews>
    <customSheetView guid="{1206EF48-2E3D-4188-8EF8-F2A3C318E1E0}">
      <selection activeCell="E2" sqref="E2"/>
      <pageMargins left="0.7" right="0.7" top="0.75" bottom="0.75" header="0.3" footer="0.3"/>
    </customSheetView>
    <customSheetView guid="{7BE876F2-BAAA-48EC-843D-EE0A6081645A}" showPageBreaks="1">
      <selection sqref="A1:XFD1048576"/>
      <pageMargins left="0.7" right="0.7" top="0.75" bottom="0.75" header="0.3" footer="0.3"/>
      <pageSetup orientation="portrait" r:id="rId1"/>
    </customSheetView>
    <customSheetView guid="{05A71819-BAE0-4B30-B7FF-3C688FFBE282}">
      <selection sqref="A1:XFD1048576"/>
      <pageMargins left="0.7" right="0.7" top="0.75" bottom="0.75" header="0.3" footer="0.3"/>
      <pageSetup orientation="portrait" r:id="rId2"/>
    </customSheetView>
    <customSheetView guid="{1AB72D98-9CA2-45E5-B7B5-EDEFD10D0025}">
      <selection activeCell="E2" sqref="E2"/>
      <pageMargins left="0.7" right="0.7" top="0.75" bottom="0.75" header="0.3" footer="0.3"/>
    </customSheetView>
    <customSheetView guid="{9C8FCB70-A3D0-45DE-9D95-E9F456C5047D}">
      <selection activeCell="I6" sqref="I6"/>
      <pageMargins left="0.7" right="0.7" top="0.75" bottom="0.75" header="0.3" footer="0.3"/>
    </customSheetView>
    <customSheetView guid="{D169C89B-B790-4409-A914-454775525FC0}">
      <selection activeCell="E2" sqref="E2"/>
      <pageMargins left="0.7" right="0.7" top="0.75" bottom="0.75" header="0.3" footer="0.3"/>
    </customSheetView>
    <customSheetView guid="{B46AFD94-4EE6-4239-B757-F689A56BC456}">
      <selection activeCell="F18" sqref="F18"/>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H44" sqref="H44"/>
    </sheetView>
  </sheetViews>
  <sheetFormatPr defaultRowHeight="15" x14ac:dyDescent="0.25"/>
  <cols>
    <col min="1" max="1" width="14.85546875" customWidth="1"/>
    <col min="2" max="2" width="15.140625" customWidth="1"/>
    <col min="3" max="3" width="34" customWidth="1"/>
    <col min="4" max="4" width="15.5703125" customWidth="1"/>
    <col min="5" max="5" width="21.7109375" customWidth="1"/>
    <col min="6" max="6" width="19.140625" customWidth="1"/>
  </cols>
  <sheetData>
    <row r="1" spans="1:3" ht="18.75" x14ac:dyDescent="0.3">
      <c r="A1" s="27" t="s">
        <v>960</v>
      </c>
    </row>
    <row r="3" spans="1:3" x14ac:dyDescent="0.25">
      <c r="A3" s="126" t="s">
        <v>1</v>
      </c>
      <c r="B3" s="127" t="s">
        <v>2</v>
      </c>
      <c r="C3" s="125" t="s">
        <v>36</v>
      </c>
    </row>
    <row r="4" spans="1:3" ht="39" customHeight="1" x14ac:dyDescent="0.25">
      <c r="A4" s="12">
        <v>23067</v>
      </c>
      <c r="B4" s="13">
        <v>86037</v>
      </c>
      <c r="C4" s="286" t="s">
        <v>718</v>
      </c>
    </row>
    <row r="5" spans="1:3" ht="20.100000000000001" customHeight="1" x14ac:dyDescent="0.25">
      <c r="A5" s="12">
        <v>23091</v>
      </c>
      <c r="B5" s="13">
        <v>53700</v>
      </c>
      <c r="C5" s="286" t="s">
        <v>452</v>
      </c>
    </row>
    <row r="6" spans="1:3" ht="20.100000000000001" customHeight="1" x14ac:dyDescent="0.25">
      <c r="A6" s="12">
        <v>23176</v>
      </c>
      <c r="B6" s="13">
        <v>9679.68</v>
      </c>
      <c r="C6" s="286" t="s">
        <v>956</v>
      </c>
    </row>
    <row r="7" spans="1:3" ht="20.100000000000001" customHeight="1" x14ac:dyDescent="0.25">
      <c r="A7" s="12">
        <v>23294</v>
      </c>
      <c r="B7" s="13">
        <v>4981</v>
      </c>
      <c r="C7" s="286" t="s">
        <v>730</v>
      </c>
    </row>
    <row r="8" spans="1:3" ht="20.100000000000001" customHeight="1" x14ac:dyDescent="0.25">
      <c r="A8" s="12">
        <v>23296</v>
      </c>
      <c r="B8" s="13">
        <v>4731</v>
      </c>
      <c r="C8" s="286" t="s">
        <v>957</v>
      </c>
    </row>
    <row r="9" spans="1:3" ht="20.100000000000001" customHeight="1" x14ac:dyDescent="0.25">
      <c r="A9" s="12">
        <v>23310</v>
      </c>
      <c r="B9" s="13">
        <v>9836</v>
      </c>
      <c r="C9" s="286" t="s">
        <v>741</v>
      </c>
    </row>
    <row r="10" spans="1:3" ht="20.100000000000001" customHeight="1" x14ac:dyDescent="0.25">
      <c r="A10" s="12">
        <v>23311</v>
      </c>
      <c r="B10" s="13">
        <v>16300</v>
      </c>
      <c r="C10" s="286" t="s">
        <v>754</v>
      </c>
    </row>
    <row r="11" spans="1:3" ht="20.100000000000001" customHeight="1" x14ac:dyDescent="0.25">
      <c r="A11" s="12">
        <v>23372</v>
      </c>
      <c r="B11" s="13">
        <v>162579.06</v>
      </c>
      <c r="C11" s="286" t="s">
        <v>958</v>
      </c>
    </row>
    <row r="12" spans="1:3" ht="20.100000000000001" customHeight="1" x14ac:dyDescent="0.25">
      <c r="A12" s="12">
        <v>23449</v>
      </c>
      <c r="B12" s="13">
        <v>20030</v>
      </c>
      <c r="C12" s="286" t="s">
        <v>907</v>
      </c>
    </row>
    <row r="13" spans="1:3" ht="20.100000000000001" customHeight="1" x14ac:dyDescent="0.25">
      <c r="A13" s="12">
        <v>23455</v>
      </c>
      <c r="B13" s="13">
        <v>8048</v>
      </c>
      <c r="C13" s="286" t="s">
        <v>954</v>
      </c>
    </row>
    <row r="14" spans="1:3" ht="20.100000000000001" customHeight="1" x14ac:dyDescent="0.25">
      <c r="A14" s="12">
        <v>23469</v>
      </c>
      <c r="B14" s="13">
        <v>1355</v>
      </c>
      <c r="C14" s="286" t="s">
        <v>937</v>
      </c>
    </row>
    <row r="15" spans="1:3" ht="20.100000000000001" customHeight="1" x14ac:dyDescent="0.25">
      <c r="A15" s="12">
        <v>23492</v>
      </c>
      <c r="B15" s="13">
        <v>7993</v>
      </c>
      <c r="C15" s="286" t="s">
        <v>949</v>
      </c>
    </row>
    <row r="16" spans="1:3" ht="20.100000000000001" customHeight="1" x14ac:dyDescent="0.25">
      <c r="A16" s="12">
        <v>23493</v>
      </c>
      <c r="B16" s="13">
        <v>15986</v>
      </c>
      <c r="C16" s="286" t="s">
        <v>949</v>
      </c>
    </row>
    <row r="17" spans="1:3" ht="20.100000000000001" customHeight="1" x14ac:dyDescent="0.25">
      <c r="A17" s="12">
        <v>23503</v>
      </c>
      <c r="B17" s="13">
        <v>13730</v>
      </c>
      <c r="C17" s="286" t="s">
        <v>953</v>
      </c>
    </row>
    <row r="18" spans="1:3" ht="15.75" x14ac:dyDescent="0.25">
      <c r="A18" s="281">
        <v>21379</v>
      </c>
      <c r="B18" s="19">
        <v>63869</v>
      </c>
      <c r="C18" s="266" t="s">
        <v>19</v>
      </c>
    </row>
    <row r="19" spans="1:3" ht="15.75" x14ac:dyDescent="0.25">
      <c r="A19" s="281" t="s">
        <v>227</v>
      </c>
      <c r="B19" s="19">
        <v>92830</v>
      </c>
      <c r="C19" s="266" t="s">
        <v>22</v>
      </c>
    </row>
    <row r="20" spans="1:3" ht="15.75" x14ac:dyDescent="0.25">
      <c r="A20" s="287">
        <v>22233</v>
      </c>
      <c r="B20" s="200">
        <v>126064</v>
      </c>
      <c r="C20" s="288" t="s">
        <v>28</v>
      </c>
    </row>
    <row r="21" spans="1:3" ht="15.75" x14ac:dyDescent="0.25">
      <c r="A21" s="282">
        <v>22601</v>
      </c>
      <c r="B21" s="275">
        <v>352442</v>
      </c>
      <c r="C21" s="274" t="s">
        <v>95</v>
      </c>
    </row>
    <row r="22" spans="1:3" ht="15.75" x14ac:dyDescent="0.25">
      <c r="A22" s="283">
        <v>22748</v>
      </c>
      <c r="B22" s="91">
        <v>79019</v>
      </c>
      <c r="C22" s="267" t="s">
        <v>903</v>
      </c>
    </row>
    <row r="23" spans="1:3" ht="15.75" x14ac:dyDescent="0.25">
      <c r="A23" s="284">
        <v>22714</v>
      </c>
      <c r="B23" s="13">
        <v>257042</v>
      </c>
      <c r="C23" s="268" t="s">
        <v>221</v>
      </c>
    </row>
    <row r="24" spans="1:3" ht="15.75" x14ac:dyDescent="0.25">
      <c r="A24" s="281">
        <v>22954</v>
      </c>
      <c r="B24" s="19">
        <v>117373</v>
      </c>
      <c r="C24" s="266" t="s">
        <v>352</v>
      </c>
    </row>
    <row r="25" spans="1:3" ht="15.75" x14ac:dyDescent="0.25">
      <c r="A25" s="281">
        <v>23074</v>
      </c>
      <c r="B25" s="19">
        <v>86859.25</v>
      </c>
      <c r="C25" s="266" t="s">
        <v>910</v>
      </c>
    </row>
    <row r="26" spans="1:3" ht="15.75" x14ac:dyDescent="0.25">
      <c r="A26" s="285">
        <v>23207</v>
      </c>
      <c r="B26" s="19">
        <v>79365</v>
      </c>
      <c r="C26" s="266" t="s">
        <v>569</v>
      </c>
    </row>
    <row r="27" spans="1:3" ht="15.75" x14ac:dyDescent="0.25">
      <c r="A27" s="285">
        <v>23227</v>
      </c>
      <c r="B27" s="19">
        <v>215350.84</v>
      </c>
      <c r="C27" s="266" t="s">
        <v>747</v>
      </c>
    </row>
    <row r="28" spans="1:3" ht="15.75" x14ac:dyDescent="0.25">
      <c r="A28" s="285">
        <v>23253</v>
      </c>
      <c r="B28" s="19">
        <v>30956</v>
      </c>
      <c r="C28" s="266" t="s">
        <v>672</v>
      </c>
    </row>
    <row r="29" spans="1:3" ht="15.75" x14ac:dyDescent="0.25">
      <c r="A29" s="285">
        <v>23329</v>
      </c>
      <c r="B29" s="19">
        <v>133974</v>
      </c>
      <c r="C29" s="266" t="s">
        <v>763</v>
      </c>
    </row>
    <row r="30" spans="1:3" ht="15.75" x14ac:dyDescent="0.25">
      <c r="A30" s="285">
        <v>23332</v>
      </c>
      <c r="B30" s="19">
        <v>80034</v>
      </c>
      <c r="C30" s="266" t="s">
        <v>903</v>
      </c>
    </row>
    <row r="31" spans="1:3" ht="15.75" x14ac:dyDescent="0.25">
      <c r="A31" s="285">
        <v>23338</v>
      </c>
      <c r="B31" s="19">
        <v>3076</v>
      </c>
      <c r="C31" s="266" t="s">
        <v>769</v>
      </c>
    </row>
    <row r="32" spans="1:3" ht="15.75" x14ac:dyDescent="0.25">
      <c r="A32" s="285">
        <v>23356</v>
      </c>
      <c r="B32" s="19">
        <v>8965</v>
      </c>
      <c r="C32" s="266" t="s">
        <v>803</v>
      </c>
    </row>
    <row r="33" spans="1:6" ht="15.75" x14ac:dyDescent="0.25">
      <c r="A33" s="285">
        <v>23404</v>
      </c>
      <c r="B33" s="19">
        <v>42683</v>
      </c>
      <c r="C33" s="266" t="s">
        <v>881</v>
      </c>
    </row>
    <row r="34" spans="1:6" ht="15.75" x14ac:dyDescent="0.25">
      <c r="A34" s="285">
        <v>23405</v>
      </c>
      <c r="B34" s="19">
        <v>43370</v>
      </c>
      <c r="C34" s="266" t="s">
        <v>881</v>
      </c>
    </row>
    <row r="35" spans="1:6" ht="15.75" x14ac:dyDescent="0.25">
      <c r="A35" s="285">
        <v>23417</v>
      </c>
      <c r="B35" s="19">
        <v>25590</v>
      </c>
      <c r="C35" s="266" t="s">
        <v>888</v>
      </c>
    </row>
    <row r="36" spans="1:6" ht="15.75" x14ac:dyDescent="0.25">
      <c r="A36" s="285">
        <v>23459</v>
      </c>
      <c r="B36" s="19">
        <v>26440</v>
      </c>
      <c r="C36" s="266" t="s">
        <v>924</v>
      </c>
    </row>
    <row r="37" spans="1:6" ht="15.75" x14ac:dyDescent="0.25">
      <c r="A37" s="285">
        <v>23482</v>
      </c>
      <c r="B37" s="19">
        <v>113069</v>
      </c>
      <c r="C37" s="266" t="s">
        <v>945</v>
      </c>
    </row>
    <row r="39" spans="1:6" x14ac:dyDescent="0.25">
      <c r="B39" s="47">
        <f>SUM(B4:B38)</f>
        <v>2393356.83</v>
      </c>
    </row>
    <row r="42" spans="1:6" ht="26.25" x14ac:dyDescent="0.4">
      <c r="A42" s="264" t="s">
        <v>966</v>
      </c>
      <c r="F42" t="s">
        <v>967</v>
      </c>
    </row>
    <row r="44" spans="1:6" s="15" customFormat="1" ht="36.75" customHeight="1" x14ac:dyDescent="0.35">
      <c r="A44" s="297">
        <v>42299</v>
      </c>
      <c r="B44" s="298" t="s">
        <v>65</v>
      </c>
      <c r="C44" s="299">
        <v>23469</v>
      </c>
      <c r="D44" s="300">
        <v>1355</v>
      </c>
      <c r="E44" s="280" t="s">
        <v>937</v>
      </c>
      <c r="F44" s="301">
        <v>42317</v>
      </c>
    </row>
  </sheetData>
  <customSheetViews>
    <customSheetView guid="{1206EF48-2E3D-4188-8EF8-F2A3C318E1E0}">
      <pageMargins left="0.7" right="0.7" top="0.75" bottom="0.75" header="0.3" footer="0.3"/>
    </customSheetView>
    <customSheetView guid="{B46AFD94-4EE6-4239-B757-F689A56BC456}">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4"/>
  <sheetViews>
    <sheetView topLeftCell="A37" workbookViewId="0">
      <selection activeCell="L47" sqref="L47"/>
    </sheetView>
  </sheetViews>
  <sheetFormatPr defaultRowHeight="15" x14ac:dyDescent="0.25"/>
  <cols>
    <col min="1" max="1" width="11.7109375" customWidth="1"/>
    <col min="2" max="2" width="13.7109375" customWidth="1"/>
    <col min="3" max="3" width="30.28515625" customWidth="1"/>
    <col min="4" max="4" width="11.28515625" customWidth="1"/>
    <col min="5" max="5" width="19.5703125" customWidth="1"/>
    <col min="9" max="9" width="11.28515625" customWidth="1"/>
  </cols>
  <sheetData>
    <row r="2" spans="1:5" x14ac:dyDescent="0.25">
      <c r="A2" s="36"/>
      <c r="B2" s="47"/>
    </row>
    <row r="3" spans="1:5" x14ac:dyDescent="0.25">
      <c r="A3" s="8">
        <v>23167</v>
      </c>
      <c r="B3" s="19">
        <v>9995</v>
      </c>
      <c r="C3" s="8" t="s">
        <v>398</v>
      </c>
    </row>
    <row r="4" spans="1:5" x14ac:dyDescent="0.25">
      <c r="A4" s="8">
        <v>23146</v>
      </c>
      <c r="B4" s="19">
        <v>89100</v>
      </c>
      <c r="C4" s="8" t="s">
        <v>645</v>
      </c>
    </row>
    <row r="5" spans="1:5" x14ac:dyDescent="0.25">
      <c r="A5" s="50">
        <v>23197</v>
      </c>
      <c r="B5" s="51">
        <v>21733.96</v>
      </c>
      <c r="C5" s="50" t="s">
        <v>563</v>
      </c>
      <c r="D5" s="52" t="s">
        <v>135</v>
      </c>
      <c r="E5" s="107" t="s">
        <v>848</v>
      </c>
    </row>
    <row r="6" spans="1:5" x14ac:dyDescent="0.25">
      <c r="A6" s="8">
        <v>23167</v>
      </c>
      <c r="B6" s="19">
        <v>9995</v>
      </c>
      <c r="C6" s="8" t="s">
        <v>398</v>
      </c>
      <c r="E6" s="107" t="s">
        <v>634</v>
      </c>
    </row>
    <row r="7" spans="1:5" x14ac:dyDescent="0.25">
      <c r="A7" s="248">
        <v>22748</v>
      </c>
      <c r="B7" s="249">
        <v>79019</v>
      </c>
      <c r="C7" s="250" t="s">
        <v>200</v>
      </c>
      <c r="E7" t="s">
        <v>882</v>
      </c>
    </row>
    <row r="8" spans="1:5" x14ac:dyDescent="0.25">
      <c r="A8" s="34">
        <v>23128</v>
      </c>
      <c r="B8" s="35">
        <v>73393</v>
      </c>
      <c r="C8" s="34" t="s">
        <v>372</v>
      </c>
    </row>
    <row r="11" spans="1:5" x14ac:dyDescent="0.25">
      <c r="A11" s="34">
        <v>22601</v>
      </c>
      <c r="B11" s="35">
        <v>343532</v>
      </c>
      <c r="C11" s="33" t="s">
        <v>448</v>
      </c>
      <c r="E11" t="s">
        <v>634</v>
      </c>
    </row>
    <row r="12" spans="1:5" x14ac:dyDescent="0.25">
      <c r="A12" s="8">
        <v>23283</v>
      </c>
      <c r="B12" s="19">
        <v>9907.7000000000007</v>
      </c>
      <c r="C12" s="8" t="s">
        <v>705</v>
      </c>
      <c r="E12" t="s">
        <v>615</v>
      </c>
    </row>
    <row r="13" spans="1:5" x14ac:dyDescent="0.25">
      <c r="A13" s="228">
        <v>23074</v>
      </c>
      <c r="B13" s="200">
        <v>86859.25</v>
      </c>
      <c r="C13" s="227" t="s">
        <v>764</v>
      </c>
      <c r="D13" s="229"/>
      <c r="E13" t="s">
        <v>634</v>
      </c>
    </row>
    <row r="14" spans="1:5" x14ac:dyDescent="0.25">
      <c r="A14" s="12">
        <v>23311</v>
      </c>
      <c r="B14" s="13">
        <v>16300</v>
      </c>
      <c r="C14" s="14" t="s">
        <v>754</v>
      </c>
    </row>
    <row r="16" spans="1:5" x14ac:dyDescent="0.25">
      <c r="A16" s="8">
        <v>23199</v>
      </c>
      <c r="B16" s="19">
        <v>9880</v>
      </c>
      <c r="C16" s="8" t="s">
        <v>584</v>
      </c>
    </row>
    <row r="17" spans="1:12" x14ac:dyDescent="0.25">
      <c r="A17" s="10">
        <v>23078</v>
      </c>
      <c r="B17" s="19">
        <v>4536</v>
      </c>
      <c r="C17" s="8" t="s">
        <v>436</v>
      </c>
    </row>
    <row r="18" spans="1:12" x14ac:dyDescent="0.25">
      <c r="A18" s="8">
        <v>23247</v>
      </c>
      <c r="B18" s="19">
        <v>7615</v>
      </c>
      <c r="C18" s="8" t="s">
        <v>653</v>
      </c>
    </row>
    <row r="20" spans="1:12" x14ac:dyDescent="0.25">
      <c r="A20" s="227">
        <v>23236</v>
      </c>
      <c r="B20" s="200">
        <v>12805</v>
      </c>
      <c r="C20" s="227" t="s">
        <v>653</v>
      </c>
      <c r="D20" s="229"/>
      <c r="E20" s="107"/>
    </row>
    <row r="21" spans="1:12" x14ac:dyDescent="0.25">
      <c r="A21" s="8"/>
      <c r="B21" s="19"/>
      <c r="C21" s="8"/>
    </row>
    <row r="22" spans="1:12" x14ac:dyDescent="0.25">
      <c r="A22" s="8"/>
      <c r="B22" s="19"/>
      <c r="C22" s="8"/>
    </row>
    <row r="23" spans="1:12" x14ac:dyDescent="0.25">
      <c r="B23" s="47">
        <f>SUM(B2:B18)</f>
        <v>761865.90999999992</v>
      </c>
    </row>
    <row r="26" spans="1:12" ht="26.25" x14ac:dyDescent="0.4">
      <c r="A26" s="264" t="s">
        <v>906</v>
      </c>
      <c r="J26" t="s">
        <v>135</v>
      </c>
    </row>
    <row r="27" spans="1:12" s="15" customFormat="1" ht="33.75" customHeight="1" x14ac:dyDescent="0.25">
      <c r="A27" s="69">
        <v>42258</v>
      </c>
      <c r="B27" s="14" t="s">
        <v>66</v>
      </c>
      <c r="C27" s="12">
        <v>23340</v>
      </c>
      <c r="D27" s="13">
        <v>3518.41</v>
      </c>
      <c r="E27" s="14" t="s">
        <v>345</v>
      </c>
      <c r="F27" s="67" t="s">
        <v>689</v>
      </c>
      <c r="G27" s="14" t="s">
        <v>781</v>
      </c>
      <c r="H27" s="67" t="s">
        <v>346</v>
      </c>
      <c r="I27" s="131">
        <v>42270</v>
      </c>
      <c r="J27" s="263">
        <v>42291</v>
      </c>
      <c r="K27" s="67"/>
    </row>
    <row r="28" spans="1:12" s="15" customFormat="1" ht="28.5" customHeight="1" x14ac:dyDescent="0.25">
      <c r="A28" s="69">
        <v>42263</v>
      </c>
      <c r="B28" s="14" t="s">
        <v>58</v>
      </c>
      <c r="C28" s="12">
        <v>23351</v>
      </c>
      <c r="D28" s="13">
        <v>9228</v>
      </c>
      <c r="E28" s="14" t="s">
        <v>801</v>
      </c>
      <c r="F28" s="67"/>
      <c r="G28" s="14" t="s">
        <v>205</v>
      </c>
      <c r="H28" s="67" t="s">
        <v>802</v>
      </c>
      <c r="I28" s="131">
        <v>42275</v>
      </c>
      <c r="J28" s="263">
        <v>42291</v>
      </c>
      <c r="K28" s="67"/>
    </row>
    <row r="29" spans="1:12" s="15" customFormat="1" ht="36.75" customHeight="1" x14ac:dyDescent="0.25">
      <c r="A29" s="69">
        <v>42282</v>
      </c>
      <c r="B29" s="14" t="s">
        <v>58</v>
      </c>
      <c r="C29" s="12">
        <v>23406</v>
      </c>
      <c r="D29" s="13">
        <v>49.56</v>
      </c>
      <c r="E29" s="14" t="s">
        <v>896</v>
      </c>
      <c r="F29" s="67" t="s">
        <v>877</v>
      </c>
      <c r="G29" s="14" t="s">
        <v>205</v>
      </c>
      <c r="H29" s="67" t="s">
        <v>878</v>
      </c>
      <c r="I29" s="131">
        <v>42300</v>
      </c>
      <c r="J29" s="263">
        <v>42291</v>
      </c>
      <c r="K29" s="67"/>
    </row>
    <row r="30" spans="1:12" s="79" customFormat="1" ht="33" customHeight="1" x14ac:dyDescent="0.25">
      <c r="A30" s="76">
        <v>2015</v>
      </c>
      <c r="B30" s="76" t="s">
        <v>58</v>
      </c>
      <c r="C30" s="8">
        <v>23167</v>
      </c>
      <c r="D30" s="19">
        <v>9995</v>
      </c>
      <c r="E30" s="8" t="s">
        <v>398</v>
      </c>
      <c r="F30" s="77" t="s">
        <v>423</v>
      </c>
      <c r="G30" s="8" t="s">
        <v>222</v>
      </c>
      <c r="H30" s="77" t="s">
        <v>546</v>
      </c>
      <c r="I30" s="76">
        <v>42227</v>
      </c>
      <c r="J30" s="77"/>
      <c r="K30" s="75" t="s">
        <v>457</v>
      </c>
      <c r="L30" s="77" t="s">
        <v>642</v>
      </c>
    </row>
    <row r="31" spans="1:12" s="79" customFormat="1" ht="30" customHeight="1" x14ac:dyDescent="0.25">
      <c r="A31" s="76">
        <v>42216</v>
      </c>
      <c r="B31" s="76" t="s">
        <v>58</v>
      </c>
      <c r="C31" s="8">
        <v>23199</v>
      </c>
      <c r="D31" s="19">
        <v>9880</v>
      </c>
      <c r="E31" s="8" t="s">
        <v>584</v>
      </c>
      <c r="F31" s="77" t="s">
        <v>566</v>
      </c>
      <c r="G31" s="8" t="s">
        <v>222</v>
      </c>
      <c r="H31" s="77" t="s">
        <v>567</v>
      </c>
      <c r="I31" s="76">
        <v>42244</v>
      </c>
      <c r="J31" s="77"/>
      <c r="K31" s="75" t="s">
        <v>457</v>
      </c>
      <c r="L31" s="77" t="s">
        <v>657</v>
      </c>
    </row>
    <row r="32" spans="1:12" s="15" customFormat="1" ht="26.25" customHeight="1" x14ac:dyDescent="0.25">
      <c r="A32" s="69">
        <v>42264</v>
      </c>
      <c r="B32" s="14" t="s">
        <v>768</v>
      </c>
      <c r="C32" s="12">
        <v>23360</v>
      </c>
      <c r="D32" s="13">
        <v>567.28</v>
      </c>
      <c r="E32" s="14" t="s">
        <v>816</v>
      </c>
      <c r="F32" s="67" t="s">
        <v>809</v>
      </c>
      <c r="G32" s="14" t="s">
        <v>205</v>
      </c>
      <c r="H32" s="67" t="s">
        <v>810</v>
      </c>
      <c r="I32" s="131">
        <v>42279</v>
      </c>
      <c r="J32" s="67"/>
      <c r="K32" s="67" t="s">
        <v>904</v>
      </c>
    </row>
    <row r="33" spans="1:12" s="15" customFormat="1" ht="27" customHeight="1" x14ac:dyDescent="0.25">
      <c r="A33" s="69">
        <v>42282</v>
      </c>
      <c r="B33" s="14" t="s">
        <v>837</v>
      </c>
      <c r="C33" s="12">
        <v>23403</v>
      </c>
      <c r="D33" s="13">
        <v>3418.63</v>
      </c>
      <c r="E33" s="14" t="s">
        <v>345</v>
      </c>
      <c r="F33" s="67" t="s">
        <v>689</v>
      </c>
      <c r="G33" s="14" t="s">
        <v>880</v>
      </c>
      <c r="H33" s="67" t="s">
        <v>346</v>
      </c>
      <c r="I33" s="131">
        <v>42293</v>
      </c>
      <c r="J33" s="67"/>
      <c r="K33" s="67" t="s">
        <v>893</v>
      </c>
    </row>
    <row r="34" spans="1:12" s="15" customFormat="1" ht="36" customHeight="1" x14ac:dyDescent="0.25">
      <c r="A34" s="69">
        <v>42284</v>
      </c>
      <c r="B34" s="14" t="s">
        <v>58</v>
      </c>
      <c r="C34" s="12">
        <v>23412</v>
      </c>
      <c r="D34" s="13"/>
      <c r="E34" s="14" t="s">
        <v>53</v>
      </c>
      <c r="F34" s="67" t="s">
        <v>547</v>
      </c>
      <c r="G34" s="14" t="s">
        <v>205</v>
      </c>
      <c r="H34" s="67" t="s">
        <v>887</v>
      </c>
      <c r="I34" s="131">
        <v>42290</v>
      </c>
      <c r="J34" s="67"/>
      <c r="K34" s="100" t="s">
        <v>905</v>
      </c>
    </row>
    <row r="35" spans="1:12" s="15" customFormat="1" ht="30" x14ac:dyDescent="0.25">
      <c r="A35" s="69">
        <v>42291</v>
      </c>
      <c r="B35" s="14" t="s">
        <v>58</v>
      </c>
      <c r="C35" s="12">
        <v>23450</v>
      </c>
      <c r="D35" s="13"/>
      <c r="E35" s="14" t="s">
        <v>53</v>
      </c>
      <c r="F35" s="67"/>
      <c r="G35" s="14"/>
      <c r="H35" s="67" t="s">
        <v>909</v>
      </c>
      <c r="I35" s="131"/>
      <c r="J35" s="67"/>
      <c r="K35" s="67"/>
    </row>
    <row r="36" spans="1:12" s="79" customFormat="1" ht="60" x14ac:dyDescent="0.25">
      <c r="A36" s="76">
        <v>42228</v>
      </c>
      <c r="B36" s="76" t="s">
        <v>70</v>
      </c>
      <c r="C36" s="8">
        <v>23236</v>
      </c>
      <c r="D36" s="19">
        <v>12805</v>
      </c>
      <c r="E36" s="8" t="s">
        <v>653</v>
      </c>
      <c r="F36" s="77" t="s">
        <v>378</v>
      </c>
      <c r="G36" s="8" t="s">
        <v>654</v>
      </c>
      <c r="H36" s="77" t="s">
        <v>674</v>
      </c>
      <c r="I36" s="76">
        <v>42257</v>
      </c>
      <c r="J36" s="77"/>
      <c r="K36" s="75"/>
      <c r="L36" s="77" t="s">
        <v>900</v>
      </c>
    </row>
    <row r="37" spans="1:12" s="79" customFormat="1" ht="26.25" customHeight="1" x14ac:dyDescent="0.25">
      <c r="A37" s="76">
        <v>42236</v>
      </c>
      <c r="B37" s="76" t="s">
        <v>70</v>
      </c>
      <c r="C37" s="8">
        <v>23247</v>
      </c>
      <c r="D37" s="19">
        <v>7615</v>
      </c>
      <c r="E37" s="8" t="s">
        <v>653</v>
      </c>
      <c r="F37" s="77" t="s">
        <v>378</v>
      </c>
      <c r="G37" s="8" t="s">
        <v>50</v>
      </c>
      <c r="H37" s="77" t="s">
        <v>691</v>
      </c>
      <c r="I37" s="94">
        <v>42268</v>
      </c>
      <c r="J37" s="77"/>
      <c r="K37" s="75"/>
      <c r="L37" s="77" t="s">
        <v>815</v>
      </c>
    </row>
    <row r="38" spans="1:12" x14ac:dyDescent="0.25">
      <c r="C38" s="233">
        <v>23240</v>
      </c>
      <c r="D38" s="199">
        <v>11256.51</v>
      </c>
      <c r="E38" s="103" t="s">
        <v>377</v>
      </c>
    </row>
    <row r="39" spans="1:12" s="15" customFormat="1" ht="43.5" customHeight="1" x14ac:dyDescent="0.25">
      <c r="A39" s="69">
        <v>42299</v>
      </c>
      <c r="B39" s="14" t="s">
        <v>58</v>
      </c>
      <c r="C39" s="12">
        <v>23468</v>
      </c>
      <c r="D39" s="13">
        <v>212</v>
      </c>
      <c r="E39" s="14" t="s">
        <v>53</v>
      </c>
      <c r="F39" s="67"/>
      <c r="G39" s="14"/>
      <c r="H39" s="67" t="s">
        <v>935</v>
      </c>
      <c r="I39" s="131">
        <v>42303</v>
      </c>
      <c r="J39" s="67"/>
      <c r="K39" s="98" t="s">
        <v>936</v>
      </c>
    </row>
    <row r="40" spans="1:12" s="15" customFormat="1" ht="63" customHeight="1" x14ac:dyDescent="0.25">
      <c r="A40" s="69">
        <v>41385</v>
      </c>
      <c r="B40" s="14" t="s">
        <v>68</v>
      </c>
      <c r="C40" s="12">
        <v>22832</v>
      </c>
      <c r="D40" s="13">
        <v>16816.75</v>
      </c>
      <c r="E40" s="14" t="s">
        <v>252</v>
      </c>
      <c r="F40" s="67" t="s">
        <v>253</v>
      </c>
      <c r="G40" s="14" t="s">
        <v>50</v>
      </c>
      <c r="H40" s="67" t="s">
        <v>254</v>
      </c>
      <c r="I40" s="131">
        <v>42170</v>
      </c>
      <c r="J40" s="67"/>
      <c r="K40" s="100" t="s">
        <v>940</v>
      </c>
    </row>
    <row r="41" spans="1:12" s="79" customFormat="1" ht="165" x14ac:dyDescent="0.25">
      <c r="A41" s="76">
        <v>42240</v>
      </c>
      <c r="B41" s="76" t="s">
        <v>704</v>
      </c>
      <c r="C41" s="8">
        <v>23283</v>
      </c>
      <c r="D41" s="19">
        <v>9907.7000000000007</v>
      </c>
      <c r="E41" s="8" t="s">
        <v>705</v>
      </c>
      <c r="F41" s="77" t="s">
        <v>706</v>
      </c>
      <c r="G41" s="8" t="s">
        <v>205</v>
      </c>
      <c r="H41" s="77" t="s">
        <v>707</v>
      </c>
      <c r="I41" s="94">
        <v>42262</v>
      </c>
      <c r="J41" s="77"/>
      <c r="K41" s="100" t="s">
        <v>914</v>
      </c>
      <c r="L41" s="77"/>
    </row>
    <row r="42" spans="1:12" s="79" customFormat="1" ht="409.5" x14ac:dyDescent="0.25">
      <c r="A42" s="76">
        <v>42178</v>
      </c>
      <c r="B42" s="76" t="s">
        <v>72</v>
      </c>
      <c r="C42" s="269">
        <v>23078</v>
      </c>
      <c r="D42" s="19">
        <v>4536</v>
      </c>
      <c r="E42" s="266" t="s">
        <v>436</v>
      </c>
      <c r="F42" s="77" t="s">
        <v>437</v>
      </c>
      <c r="G42" s="77" t="s">
        <v>438</v>
      </c>
      <c r="H42" s="76">
        <v>42237</v>
      </c>
      <c r="I42" s="77"/>
      <c r="J42" s="261" t="s">
        <v>913</v>
      </c>
      <c r="K42" s="77" t="s">
        <v>885</v>
      </c>
    </row>
    <row r="43" spans="1:12" s="79" customFormat="1" ht="35.25" customHeight="1" x14ac:dyDescent="0.25">
      <c r="A43" s="76">
        <v>42193</v>
      </c>
      <c r="B43" s="76" t="s">
        <v>65</v>
      </c>
      <c r="C43" s="266">
        <v>23128</v>
      </c>
      <c r="D43" s="19">
        <v>73393</v>
      </c>
      <c r="E43" s="266" t="s">
        <v>901</v>
      </c>
      <c r="F43" s="77" t="s">
        <v>483</v>
      </c>
      <c r="G43" s="77" t="s">
        <v>484</v>
      </c>
      <c r="H43" s="76">
        <v>42262</v>
      </c>
      <c r="I43" s="77"/>
      <c r="J43" s="77"/>
      <c r="K43" s="100" t="s">
        <v>902</v>
      </c>
    </row>
    <row r="44" spans="1:12" s="15" customFormat="1" ht="60.75" customHeight="1" x14ac:dyDescent="0.25">
      <c r="A44" s="69">
        <v>42209</v>
      </c>
      <c r="B44" s="14" t="s">
        <v>66</v>
      </c>
      <c r="C44" s="12">
        <v>23180</v>
      </c>
      <c r="D44" s="13">
        <v>3126</v>
      </c>
      <c r="E44" s="14" t="s">
        <v>525</v>
      </c>
      <c r="F44" s="67" t="s">
        <v>526</v>
      </c>
      <c r="G44" s="14" t="s">
        <v>205</v>
      </c>
      <c r="H44" s="67" t="s">
        <v>929</v>
      </c>
      <c r="I44" s="131">
        <v>42296</v>
      </c>
      <c r="J44" s="67"/>
      <c r="K44" s="100" t="s">
        <v>930</v>
      </c>
    </row>
  </sheetData>
  <customSheetViews>
    <customSheetView guid="{1206EF48-2E3D-4188-8EF8-F2A3C318E1E0}" topLeftCell="A37">
      <selection activeCell="L47" sqref="L47"/>
      <pageMargins left="0.7" right="0.7" top="0.75" bottom="0.75" header="0.3" footer="0.3"/>
    </customSheetView>
    <customSheetView guid="{7BE876F2-BAAA-48EC-843D-EE0A6081645A}" showPageBreaks="1">
      <selection activeCell="C17" sqref="C17"/>
      <pageMargins left="0.7" right="0.7" top="0.75" bottom="0.75" header="0.3" footer="0.3"/>
      <pageSetup orientation="portrait" horizontalDpi="4294967293" verticalDpi="4294967293" r:id="rId1"/>
    </customSheetView>
    <customSheetView guid="{D169C89B-B790-4409-A914-454775525FC0}" topLeftCell="A10">
      <selection activeCell="A7" sqref="A7:E10"/>
      <pageMargins left="0.7" right="0.7" top="0.75" bottom="0.75" header="0.3" footer="0.3"/>
    </customSheetView>
    <customSheetView guid="{B46AFD94-4EE6-4239-B757-F689A56BC456}" topLeftCell="A25">
      <selection activeCell="D35" sqref="D35"/>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17" sqref="C17"/>
    </sheetView>
  </sheetViews>
  <sheetFormatPr defaultRowHeight="15" x14ac:dyDescent="0.25"/>
  <cols>
    <col min="1" max="1" width="14" customWidth="1"/>
    <col min="2" max="2" width="16.140625" customWidth="1"/>
    <col min="3" max="3" width="33" customWidth="1"/>
    <col min="7" max="7" width="14.42578125" customWidth="1"/>
  </cols>
  <sheetData>
    <row r="1" spans="1:9" ht="18.75" x14ac:dyDescent="0.3">
      <c r="A1" s="27" t="s">
        <v>368</v>
      </c>
      <c r="B1" s="46" t="s">
        <v>369</v>
      </c>
      <c r="C1" s="27" t="s">
        <v>370</v>
      </c>
    </row>
    <row r="2" spans="1:9" x14ac:dyDescent="0.25">
      <c r="A2" s="244">
        <v>21709</v>
      </c>
      <c r="B2" s="245">
        <v>195608.8</v>
      </c>
      <c r="C2" s="58" t="s">
        <v>451</v>
      </c>
      <c r="D2" s="58" t="s">
        <v>135</v>
      </c>
      <c r="E2" t="s">
        <v>634</v>
      </c>
      <c r="G2" s="245">
        <v>195608.8</v>
      </c>
    </row>
    <row r="3" spans="1:9" x14ac:dyDescent="0.25">
      <c r="A3" s="244">
        <v>21711</v>
      </c>
      <c r="B3" s="245">
        <v>77077.3</v>
      </c>
      <c r="C3" s="113">
        <v>242</v>
      </c>
      <c r="D3" s="58" t="s">
        <v>135</v>
      </c>
      <c r="E3" t="s">
        <v>634</v>
      </c>
      <c r="G3" s="245">
        <v>77077.3</v>
      </c>
    </row>
    <row r="4" spans="1:9" x14ac:dyDescent="0.25">
      <c r="A4" s="244">
        <v>21712</v>
      </c>
      <c r="B4" s="245">
        <v>249470</v>
      </c>
      <c r="C4" s="113">
        <v>4</v>
      </c>
      <c r="D4" s="58" t="s">
        <v>135</v>
      </c>
      <c r="E4" t="s">
        <v>634</v>
      </c>
      <c r="G4" s="245">
        <v>249470</v>
      </c>
    </row>
    <row r="5" spans="1:9" x14ac:dyDescent="0.25">
      <c r="A5" s="246">
        <v>21714</v>
      </c>
      <c r="B5" s="247">
        <v>121732.05</v>
      </c>
      <c r="C5" s="113">
        <v>502</v>
      </c>
      <c r="D5" s="58" t="s">
        <v>135</v>
      </c>
      <c r="E5" t="s">
        <v>634</v>
      </c>
      <c r="G5" s="247">
        <v>121732.05</v>
      </c>
    </row>
    <row r="6" spans="1:9" x14ac:dyDescent="0.25">
      <c r="G6" s="51"/>
      <c r="H6" s="13"/>
      <c r="I6" s="14"/>
    </row>
    <row r="7" spans="1:9" x14ac:dyDescent="0.25">
      <c r="A7" s="50">
        <v>23146</v>
      </c>
      <c r="B7" s="51">
        <v>89100</v>
      </c>
      <c r="C7" s="50" t="s">
        <v>398</v>
      </c>
      <c r="D7" s="58" t="s">
        <v>135</v>
      </c>
      <c r="E7" s="107" t="s">
        <v>634</v>
      </c>
      <c r="G7" s="240">
        <v>89100</v>
      </c>
    </row>
    <row r="8" spans="1:9" x14ac:dyDescent="0.25">
      <c r="A8" s="59">
        <v>22932</v>
      </c>
      <c r="B8" s="60">
        <v>13100</v>
      </c>
      <c r="C8" s="59" t="s">
        <v>322</v>
      </c>
      <c r="D8" s="58" t="s">
        <v>135</v>
      </c>
      <c r="E8" t="s">
        <v>458</v>
      </c>
      <c r="G8" s="241">
        <v>13100</v>
      </c>
    </row>
    <row r="9" spans="1:9" x14ac:dyDescent="0.25">
      <c r="A9" s="50">
        <v>23011</v>
      </c>
      <c r="B9" s="51">
        <v>16538</v>
      </c>
      <c r="C9" s="50" t="s">
        <v>377</v>
      </c>
      <c r="D9" s="112" t="s">
        <v>135</v>
      </c>
      <c r="E9" s="107" t="s">
        <v>458</v>
      </c>
      <c r="G9" s="240">
        <v>16538</v>
      </c>
    </row>
    <row r="10" spans="1:9" x14ac:dyDescent="0.25">
      <c r="A10" s="59">
        <v>22955</v>
      </c>
      <c r="B10" s="60">
        <v>15378</v>
      </c>
      <c r="C10" s="59" t="s">
        <v>351</v>
      </c>
      <c r="D10" s="58" t="s">
        <v>135</v>
      </c>
      <c r="E10" t="s">
        <v>458</v>
      </c>
      <c r="G10" s="241">
        <v>15378</v>
      </c>
    </row>
    <row r="11" spans="1:9" x14ac:dyDescent="0.25">
      <c r="A11" s="122">
        <v>22890</v>
      </c>
      <c r="B11" s="56">
        <v>10773</v>
      </c>
      <c r="C11" s="123" t="s">
        <v>284</v>
      </c>
      <c r="D11" s="58" t="s">
        <v>135</v>
      </c>
      <c r="E11" t="s">
        <v>458</v>
      </c>
      <c r="G11" s="114">
        <v>10773</v>
      </c>
    </row>
    <row r="12" spans="1:9" x14ac:dyDescent="0.25">
      <c r="A12" s="122">
        <v>23153</v>
      </c>
      <c r="B12" s="56">
        <v>628.1</v>
      </c>
      <c r="C12" s="123" t="s">
        <v>508</v>
      </c>
      <c r="D12" s="58" t="s">
        <v>135</v>
      </c>
      <c r="E12" t="s">
        <v>458</v>
      </c>
      <c r="G12" s="114">
        <v>628.1</v>
      </c>
    </row>
    <row r="13" spans="1:9" x14ac:dyDescent="0.25">
      <c r="A13" s="122">
        <v>23225</v>
      </c>
      <c r="B13" s="56">
        <v>1696</v>
      </c>
      <c r="C13" s="123" t="s">
        <v>650</v>
      </c>
      <c r="D13" s="58" t="s">
        <v>135</v>
      </c>
      <c r="E13" t="s">
        <v>458</v>
      </c>
      <c r="G13" s="47">
        <v>1696</v>
      </c>
    </row>
    <row r="14" spans="1:9" x14ac:dyDescent="0.25">
      <c r="A14" s="122">
        <v>23243</v>
      </c>
      <c r="B14" s="56">
        <v>30419</v>
      </c>
      <c r="C14" s="123" t="s">
        <v>721</v>
      </c>
      <c r="D14" s="58" t="s">
        <v>135</v>
      </c>
      <c r="E14" t="s">
        <v>458</v>
      </c>
      <c r="G14" s="114">
        <v>30419</v>
      </c>
    </row>
    <row r="15" spans="1:9" x14ac:dyDescent="0.25">
      <c r="A15" s="122">
        <v>23248</v>
      </c>
      <c r="B15" s="56">
        <v>3500</v>
      </c>
      <c r="C15" s="123" t="s">
        <v>53</v>
      </c>
      <c r="D15" s="58" t="s">
        <v>135</v>
      </c>
      <c r="E15" t="s">
        <v>458</v>
      </c>
      <c r="G15" s="114">
        <v>3500</v>
      </c>
    </row>
    <row r="16" spans="1:9" x14ac:dyDescent="0.25">
      <c r="A16" s="122">
        <v>23267</v>
      </c>
      <c r="B16" s="56">
        <v>11563.58</v>
      </c>
      <c r="C16" s="123" t="s">
        <v>345</v>
      </c>
      <c r="D16" s="58" t="s">
        <v>135</v>
      </c>
      <c r="E16" t="s">
        <v>458</v>
      </c>
      <c r="G16" s="114">
        <v>11563.58</v>
      </c>
    </row>
    <row r="17" spans="1:7" x14ac:dyDescent="0.25">
      <c r="A17" s="122">
        <v>23282</v>
      </c>
      <c r="B17" s="56">
        <v>26834</v>
      </c>
      <c r="C17" s="112" t="s">
        <v>703</v>
      </c>
      <c r="D17" s="58" t="s">
        <v>135</v>
      </c>
      <c r="E17" t="s">
        <v>458</v>
      </c>
      <c r="G17" s="114">
        <v>26834</v>
      </c>
    </row>
    <row r="18" spans="1:7" x14ac:dyDescent="0.25">
      <c r="A18" s="231">
        <v>23181</v>
      </c>
      <c r="B18" s="232">
        <v>44479</v>
      </c>
      <c r="C18" s="50" t="s">
        <v>790</v>
      </c>
      <c r="D18" s="58" t="s">
        <v>135</v>
      </c>
      <c r="E18" t="s">
        <v>458</v>
      </c>
      <c r="G18" s="239">
        <v>44479</v>
      </c>
    </row>
    <row r="19" spans="1:7" x14ac:dyDescent="0.25">
      <c r="A19" s="231">
        <v>23337</v>
      </c>
      <c r="B19" s="51">
        <v>3085</v>
      </c>
      <c r="C19" s="50" t="s">
        <v>398</v>
      </c>
      <c r="D19" s="58" t="s">
        <v>135</v>
      </c>
      <c r="E19" t="s">
        <v>634</v>
      </c>
      <c r="G19" s="240">
        <v>3085</v>
      </c>
    </row>
    <row r="20" spans="1:7" s="229" customFormat="1" x14ac:dyDescent="0.25">
      <c r="A20" s="122">
        <v>23339</v>
      </c>
      <c r="B20" s="56">
        <v>716.25</v>
      </c>
      <c r="C20" s="123" t="s">
        <v>782</v>
      </c>
      <c r="D20" s="58" t="s">
        <v>135</v>
      </c>
      <c r="E20" s="229" t="s">
        <v>458</v>
      </c>
      <c r="G20" s="114">
        <v>716.25</v>
      </c>
    </row>
    <row r="21" spans="1:7" s="229" customFormat="1" x14ac:dyDescent="0.25">
      <c r="A21" s="236">
        <v>23348</v>
      </c>
      <c r="B21" s="237">
        <v>244.58</v>
      </c>
      <c r="C21" s="238" t="s">
        <v>789</v>
      </c>
      <c r="D21" s="58" t="s">
        <v>135</v>
      </c>
      <c r="E21" s="229" t="s">
        <v>458</v>
      </c>
      <c r="G21" s="241">
        <v>244.58</v>
      </c>
    </row>
    <row r="22" spans="1:7" x14ac:dyDescent="0.25">
      <c r="A22" s="231">
        <v>23344</v>
      </c>
      <c r="B22" s="51">
        <v>2625.36</v>
      </c>
      <c r="C22" s="50" t="s">
        <v>844</v>
      </c>
      <c r="D22" s="58" t="s">
        <v>135</v>
      </c>
      <c r="G22" s="240">
        <v>2625.36</v>
      </c>
    </row>
    <row r="23" spans="1:7" x14ac:dyDescent="0.25">
      <c r="A23" s="122">
        <v>23114</v>
      </c>
      <c r="B23" s="56">
        <v>28967</v>
      </c>
      <c r="C23" s="123" t="s">
        <v>456</v>
      </c>
      <c r="D23" s="58" t="s">
        <v>135</v>
      </c>
      <c r="G23" s="56">
        <v>28967</v>
      </c>
    </row>
    <row r="24" spans="1:7" x14ac:dyDescent="0.25">
      <c r="A24" s="122">
        <v>23287</v>
      </c>
      <c r="B24" s="56">
        <v>9530</v>
      </c>
      <c r="C24" s="123" t="s">
        <v>853</v>
      </c>
      <c r="D24" s="58" t="s">
        <v>135</v>
      </c>
      <c r="E24" t="s">
        <v>458</v>
      </c>
      <c r="G24" s="56">
        <v>9530</v>
      </c>
    </row>
    <row r="25" spans="1:7" x14ac:dyDescent="0.25">
      <c r="A25" s="12"/>
      <c r="B25" s="13"/>
      <c r="C25" s="14"/>
    </row>
    <row r="26" spans="1:7" x14ac:dyDescent="0.25">
      <c r="B26" s="47">
        <f>SUM(B2:B25)</f>
        <v>953065.0199999999</v>
      </c>
      <c r="G26" s="47">
        <f>SUM(G2:G24)</f>
        <v>953065.0199999999</v>
      </c>
    </row>
  </sheetData>
  <customSheetViews>
    <customSheetView guid="{1206EF48-2E3D-4188-8EF8-F2A3C318E1E0}" state="hidden">
      <selection activeCell="C17" sqref="C17"/>
      <pageMargins left="0.7" right="0.7" top="0.75" bottom="0.75" header="0.3" footer="0.3"/>
    </customSheetView>
    <customSheetView guid="{7BE876F2-BAAA-48EC-843D-EE0A6081645A}" showPageBreaks="1" state="hidden">
      <selection activeCell="A16" sqref="A16:XFD16"/>
      <pageMargins left="0.7" right="0.7" top="0.75" bottom="0.75" header="0.3" footer="0.3"/>
      <pageSetup orientation="portrait" horizontalDpi="4294967293" verticalDpi="4294967293" r:id="rId1"/>
    </customSheetView>
    <customSheetView guid="{05A71819-BAE0-4B30-B7FF-3C688FFBE282}" state="hidden">
      <selection activeCell="C17" sqref="C17"/>
      <pageMargins left="0.7" right="0.7" top="0.75" bottom="0.75" header="0.3" footer="0.3"/>
      <pageSetup orientation="portrait" horizontalDpi="4294967293" verticalDpi="4294967293" r:id="rId2"/>
    </customSheetView>
    <customSheetView guid="{D169C89B-B790-4409-A914-454775525FC0}" topLeftCell="A4">
      <selection activeCell="C6" sqref="C6"/>
      <pageMargins left="0.7" right="0.7" top="0.75" bottom="0.75" header="0.3" footer="0.3"/>
      <pageSetup orientation="portrait" r:id="rId3"/>
    </customSheetView>
    <customSheetView guid="{B46AFD94-4EE6-4239-B757-F689A56BC456}" showPageBreaks="1" topLeftCell="A13">
      <selection activeCell="J18" sqref="J18"/>
      <pageMargins left="0.7" right="0.7" top="0.75" bottom="0.75" header="0.3" footer="0.3"/>
      <pageSetup orientation="portrait" r:id="rId4"/>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election activeCell="D4" sqref="D4"/>
    </sheetView>
  </sheetViews>
  <sheetFormatPr defaultRowHeight="15" x14ac:dyDescent="0.25"/>
  <cols>
    <col min="1" max="1" width="9.140625" style="36"/>
    <col min="2" max="2" width="9.7109375" style="115" bestFit="1" customWidth="1"/>
    <col min="3" max="3" width="18.5703125" style="115" customWidth="1"/>
    <col min="4" max="5" width="20.28515625" style="47" bestFit="1" customWidth="1"/>
  </cols>
  <sheetData>
    <row r="1" spans="1:5" s="116" customFormat="1" x14ac:dyDescent="0.25">
      <c r="A1" s="116" t="s">
        <v>33</v>
      </c>
      <c r="B1" s="118" t="s">
        <v>694</v>
      </c>
      <c r="C1" s="116" t="s">
        <v>695</v>
      </c>
      <c r="D1" s="117" t="s">
        <v>696</v>
      </c>
      <c r="E1" s="117" t="s">
        <v>697</v>
      </c>
    </row>
    <row r="2" spans="1:5" x14ac:dyDescent="0.25">
      <c r="A2" s="36">
        <v>1608</v>
      </c>
      <c r="B2" s="119">
        <v>42125</v>
      </c>
      <c r="C2" s="115" t="s">
        <v>698</v>
      </c>
      <c r="D2" s="47">
        <v>0</v>
      </c>
      <c r="E2" s="47">
        <v>0</v>
      </c>
    </row>
    <row r="3" spans="1:5" x14ac:dyDescent="0.25">
      <c r="A3" s="36">
        <v>1615</v>
      </c>
      <c r="B3" s="119">
        <v>42135</v>
      </c>
      <c r="C3" s="115" t="s">
        <v>699</v>
      </c>
      <c r="D3" s="47">
        <v>490</v>
      </c>
      <c r="E3" s="47">
        <v>180</v>
      </c>
    </row>
    <row r="4" spans="1:5" x14ac:dyDescent="0.25">
      <c r="A4" s="36">
        <v>1616</v>
      </c>
      <c r="B4" s="119">
        <v>42135</v>
      </c>
      <c r="C4" s="115" t="s">
        <v>49</v>
      </c>
      <c r="D4" s="47">
        <v>70</v>
      </c>
      <c r="E4" s="47">
        <v>12</v>
      </c>
    </row>
    <row r="5" spans="1:5" x14ac:dyDescent="0.25">
      <c r="A5" s="36">
        <v>1617</v>
      </c>
      <c r="B5" s="119">
        <v>42135</v>
      </c>
      <c r="C5" s="115" t="s">
        <v>49</v>
      </c>
      <c r="D5" s="47">
        <v>2467</v>
      </c>
      <c r="E5" s="47">
        <v>286</v>
      </c>
    </row>
    <row r="6" spans="1:5" x14ac:dyDescent="0.25">
      <c r="A6" s="36">
        <v>1618</v>
      </c>
      <c r="B6" s="119">
        <v>42135</v>
      </c>
      <c r="C6" s="115" t="s">
        <v>49</v>
      </c>
      <c r="D6" s="47">
        <v>1898</v>
      </c>
      <c r="E6" s="47">
        <v>10</v>
      </c>
    </row>
    <row r="7" spans="1:5" x14ac:dyDescent="0.25">
      <c r="A7" s="36">
        <v>1619</v>
      </c>
      <c r="B7" s="119">
        <v>42135</v>
      </c>
      <c r="C7" s="115" t="s">
        <v>49</v>
      </c>
      <c r="D7" s="47">
        <v>319.2</v>
      </c>
      <c r="E7" s="47">
        <v>22</v>
      </c>
    </row>
    <row r="8" spans="1:5" x14ac:dyDescent="0.25">
      <c r="A8" s="36">
        <v>1620</v>
      </c>
      <c r="B8" s="119">
        <v>42137</v>
      </c>
      <c r="C8" s="115" t="s">
        <v>49</v>
      </c>
      <c r="D8" s="47">
        <v>25</v>
      </c>
      <c r="E8" s="47">
        <v>11</v>
      </c>
    </row>
    <row r="9" spans="1:5" x14ac:dyDescent="0.25">
      <c r="A9" s="36">
        <v>1628</v>
      </c>
      <c r="B9" s="119">
        <v>42142</v>
      </c>
      <c r="C9" s="115" t="s">
        <v>49</v>
      </c>
      <c r="D9" s="47">
        <v>1392</v>
      </c>
      <c r="E9" s="47">
        <v>0</v>
      </c>
    </row>
    <row r="10" spans="1:5" x14ac:dyDescent="0.25">
      <c r="A10" s="36">
        <v>1630</v>
      </c>
      <c r="B10" s="119">
        <v>42142</v>
      </c>
      <c r="C10" s="115" t="s">
        <v>49</v>
      </c>
      <c r="D10" s="47">
        <v>4503</v>
      </c>
      <c r="E10" s="47">
        <v>341.4</v>
      </c>
    </row>
    <row r="11" spans="1:5" x14ac:dyDescent="0.25">
      <c r="A11" s="36">
        <v>1636</v>
      </c>
      <c r="B11" s="119">
        <v>42143</v>
      </c>
      <c r="C11" s="115" t="s">
        <v>49</v>
      </c>
      <c r="D11" s="47">
        <v>32</v>
      </c>
      <c r="E11" s="47">
        <v>8.85</v>
      </c>
    </row>
    <row r="12" spans="1:5" x14ac:dyDescent="0.25">
      <c r="A12" s="36">
        <v>1638</v>
      </c>
      <c r="B12" s="119">
        <v>42143</v>
      </c>
      <c r="C12" s="115" t="s">
        <v>49</v>
      </c>
      <c r="D12" s="47">
        <v>385</v>
      </c>
      <c r="E12" s="47">
        <v>141.66</v>
      </c>
    </row>
    <row r="13" spans="1:5" x14ac:dyDescent="0.25">
      <c r="A13" s="36">
        <v>1647</v>
      </c>
      <c r="B13" s="119">
        <v>42170</v>
      </c>
      <c r="C13" s="115" t="s">
        <v>61</v>
      </c>
      <c r="D13" s="47">
        <v>0</v>
      </c>
      <c r="E13" s="47">
        <v>11</v>
      </c>
    </row>
    <row r="14" spans="1:5" x14ac:dyDescent="0.25">
      <c r="A14" s="36">
        <v>1657</v>
      </c>
      <c r="B14" s="119" t="s">
        <v>700</v>
      </c>
      <c r="C14" s="115" t="s">
        <v>61</v>
      </c>
      <c r="D14" s="47">
        <v>1983.6</v>
      </c>
      <c r="E14" s="47">
        <v>458</v>
      </c>
    </row>
    <row r="15" spans="1:5" x14ac:dyDescent="0.25">
      <c r="A15" s="36">
        <v>1658</v>
      </c>
      <c r="B15" s="119">
        <v>42157</v>
      </c>
      <c r="C15" s="115" t="s">
        <v>61</v>
      </c>
      <c r="D15" s="47">
        <v>905</v>
      </c>
      <c r="E15" s="47">
        <v>32</v>
      </c>
    </row>
    <row r="16" spans="1:5" x14ac:dyDescent="0.25">
      <c r="A16" s="36">
        <v>1659</v>
      </c>
      <c r="B16" s="119">
        <v>42158</v>
      </c>
      <c r="C16" s="115" t="s">
        <v>49</v>
      </c>
      <c r="D16" s="47">
        <v>1232.72</v>
      </c>
      <c r="E16" s="47">
        <v>207.97</v>
      </c>
    </row>
    <row r="17" spans="1:5" x14ac:dyDescent="0.25">
      <c r="A17" s="36">
        <v>1663</v>
      </c>
      <c r="B17" s="119">
        <v>42160</v>
      </c>
      <c r="C17" s="115" t="s">
        <v>49</v>
      </c>
      <c r="D17" s="47">
        <v>59</v>
      </c>
      <c r="E17" s="47">
        <v>6.96</v>
      </c>
    </row>
    <row r="18" spans="1:5" x14ac:dyDescent="0.25">
      <c r="A18" s="36">
        <v>1675</v>
      </c>
      <c r="B18" s="119">
        <v>42173</v>
      </c>
      <c r="C18" s="115" t="s">
        <v>49</v>
      </c>
      <c r="D18" s="47">
        <v>0</v>
      </c>
      <c r="E18" s="47">
        <v>46</v>
      </c>
    </row>
    <row r="19" spans="1:5" x14ac:dyDescent="0.25">
      <c r="A19" s="36">
        <v>1678</v>
      </c>
      <c r="B19" s="119">
        <v>42178</v>
      </c>
      <c r="C19" s="115" t="s">
        <v>49</v>
      </c>
      <c r="D19" s="47">
        <v>840</v>
      </c>
      <c r="E19" s="47">
        <v>22.79</v>
      </c>
    </row>
    <row r="20" spans="1:5" x14ac:dyDescent="0.25">
      <c r="A20" s="36">
        <v>1680</v>
      </c>
      <c r="B20" s="119">
        <v>42178</v>
      </c>
      <c r="C20" s="115" t="s">
        <v>49</v>
      </c>
      <c r="D20" s="47">
        <v>110</v>
      </c>
      <c r="E20" s="47">
        <v>219.45</v>
      </c>
    </row>
    <row r="21" spans="1:5" x14ac:dyDescent="0.25">
      <c r="A21" s="36">
        <v>1681</v>
      </c>
      <c r="B21" s="119">
        <v>42178</v>
      </c>
      <c r="C21" s="115" t="s">
        <v>49</v>
      </c>
      <c r="D21" s="47">
        <v>250</v>
      </c>
      <c r="E21" s="47">
        <v>18</v>
      </c>
    </row>
    <row r="22" spans="1:5" x14ac:dyDescent="0.25">
      <c r="A22" s="36">
        <v>1697</v>
      </c>
      <c r="B22" s="119">
        <v>42187</v>
      </c>
      <c r="C22" s="115" t="s">
        <v>49</v>
      </c>
      <c r="D22" s="47">
        <v>694</v>
      </c>
      <c r="E22" s="47">
        <v>0</v>
      </c>
    </row>
    <row r="23" spans="1:5" x14ac:dyDescent="0.25">
      <c r="A23" s="36">
        <v>1698</v>
      </c>
      <c r="B23" s="119">
        <v>42187</v>
      </c>
      <c r="C23" s="115" t="s">
        <v>49</v>
      </c>
      <c r="D23" s="47">
        <v>345</v>
      </c>
      <c r="E23" s="47">
        <v>32</v>
      </c>
    </row>
    <row r="24" spans="1:5" x14ac:dyDescent="0.25">
      <c r="A24" s="36">
        <v>1710</v>
      </c>
      <c r="B24" s="119">
        <v>42225</v>
      </c>
      <c r="C24" s="115" t="s">
        <v>61</v>
      </c>
      <c r="D24" s="47">
        <v>0</v>
      </c>
      <c r="E24" s="47">
        <v>8.8699999999999992</v>
      </c>
    </row>
    <row r="25" spans="1:5" x14ac:dyDescent="0.25">
      <c r="A25" s="36">
        <v>1716</v>
      </c>
      <c r="B25" s="119">
        <v>42198</v>
      </c>
      <c r="C25" s="115" t="s">
        <v>61</v>
      </c>
      <c r="D25" s="47">
        <v>25</v>
      </c>
      <c r="E25" s="47">
        <v>9</v>
      </c>
    </row>
    <row r="26" spans="1:5" x14ac:dyDescent="0.25">
      <c r="A26" s="36">
        <v>1719</v>
      </c>
      <c r="B26" s="119">
        <v>42198</v>
      </c>
      <c r="C26" s="115" t="s">
        <v>49</v>
      </c>
      <c r="D26" s="47">
        <v>998.4</v>
      </c>
      <c r="E26" s="47">
        <v>642</v>
      </c>
    </row>
    <row r="27" spans="1:5" x14ac:dyDescent="0.25">
      <c r="A27" s="36">
        <v>1720</v>
      </c>
      <c r="B27" s="119">
        <v>42199</v>
      </c>
      <c r="C27" s="115" t="s">
        <v>49</v>
      </c>
      <c r="D27" s="47">
        <v>4147.2</v>
      </c>
      <c r="E27" s="47">
        <v>300</v>
      </c>
    </row>
    <row r="28" spans="1:5" x14ac:dyDescent="0.25">
      <c r="A28" s="36">
        <v>1730</v>
      </c>
      <c r="B28" s="119">
        <v>42207</v>
      </c>
      <c r="C28" s="115" t="s">
        <v>49</v>
      </c>
      <c r="D28" s="47">
        <v>0</v>
      </c>
      <c r="E28" s="47">
        <v>141.11000000000001</v>
      </c>
    </row>
    <row r="29" spans="1:5" x14ac:dyDescent="0.25">
      <c r="A29" s="36">
        <v>1731</v>
      </c>
      <c r="B29" s="119">
        <v>42207</v>
      </c>
      <c r="C29" s="115" t="s">
        <v>49</v>
      </c>
      <c r="D29" s="47">
        <v>585</v>
      </c>
      <c r="E29" s="47">
        <v>178.92</v>
      </c>
    </row>
    <row r="30" spans="1:5" x14ac:dyDescent="0.25">
      <c r="A30" s="36">
        <v>1732</v>
      </c>
      <c r="B30" s="119">
        <v>42207</v>
      </c>
      <c r="C30" s="115" t="s">
        <v>49</v>
      </c>
      <c r="D30" s="47">
        <v>0</v>
      </c>
      <c r="E30" s="47">
        <v>32</v>
      </c>
    </row>
    <row r="31" spans="1:5" x14ac:dyDescent="0.25">
      <c r="A31" s="36">
        <v>1736</v>
      </c>
      <c r="B31" s="119">
        <v>42209</v>
      </c>
      <c r="C31" s="115" t="s">
        <v>49</v>
      </c>
      <c r="D31" s="47">
        <v>20</v>
      </c>
      <c r="E31" s="47">
        <v>14.45</v>
      </c>
    </row>
    <row r="32" spans="1:5" x14ac:dyDescent="0.25">
      <c r="A32" s="36">
        <v>1751</v>
      </c>
      <c r="B32" s="119">
        <v>42215</v>
      </c>
      <c r="C32" s="115" t="s">
        <v>49</v>
      </c>
      <c r="D32" s="47">
        <v>20</v>
      </c>
      <c r="E32" s="47">
        <v>14.45</v>
      </c>
    </row>
    <row r="33" spans="1:5" x14ac:dyDescent="0.25">
      <c r="A33" s="36">
        <v>1752</v>
      </c>
      <c r="B33" s="119">
        <v>42215</v>
      </c>
      <c r="C33" s="115" t="s">
        <v>49</v>
      </c>
      <c r="D33" s="47">
        <v>0</v>
      </c>
      <c r="E33" s="47">
        <v>350</v>
      </c>
    </row>
    <row r="34" spans="1:5" x14ac:dyDescent="0.25">
      <c r="A34" s="36">
        <v>1756</v>
      </c>
      <c r="B34" s="119">
        <v>42215</v>
      </c>
      <c r="C34" s="115" t="s">
        <v>701</v>
      </c>
      <c r="D34" s="47">
        <v>0</v>
      </c>
      <c r="E34" s="47">
        <v>46</v>
      </c>
    </row>
    <row r="35" spans="1:5" x14ac:dyDescent="0.25">
      <c r="A35" s="36">
        <v>1757</v>
      </c>
      <c r="B35" s="119">
        <v>42220</v>
      </c>
      <c r="C35" s="115" t="s">
        <v>49</v>
      </c>
      <c r="D35" s="47">
        <v>0</v>
      </c>
      <c r="E35" s="47">
        <v>83.07</v>
      </c>
    </row>
    <row r="36" spans="1:5" x14ac:dyDescent="0.25">
      <c r="A36" s="36">
        <v>1764</v>
      </c>
      <c r="B36" s="119">
        <v>42234</v>
      </c>
      <c r="C36" s="115" t="s">
        <v>49</v>
      </c>
      <c r="D36" s="47">
        <v>1000</v>
      </c>
      <c r="E36" s="47">
        <v>13.42</v>
      </c>
    </row>
    <row r="37" spans="1:5" x14ac:dyDescent="0.25">
      <c r="A37" s="36">
        <v>1770</v>
      </c>
      <c r="B37" s="119">
        <v>42235</v>
      </c>
      <c r="C37" s="115" t="s">
        <v>49</v>
      </c>
      <c r="D37" s="47">
        <v>1261.54</v>
      </c>
      <c r="E37" s="47">
        <v>0</v>
      </c>
    </row>
    <row r="38" spans="1:5" x14ac:dyDescent="0.25">
      <c r="A38" s="36">
        <v>1771</v>
      </c>
      <c r="B38" s="119">
        <v>42243</v>
      </c>
      <c r="C38" s="115" t="s">
        <v>49</v>
      </c>
      <c r="D38" s="47">
        <v>65</v>
      </c>
      <c r="E38" s="47">
        <v>44.79</v>
      </c>
    </row>
    <row r="39" spans="1:5" x14ac:dyDescent="0.25">
      <c r="B39" s="119"/>
    </row>
    <row r="40" spans="1:5" s="146" customFormat="1" x14ac:dyDescent="0.25">
      <c r="A40" s="143" t="s">
        <v>715</v>
      </c>
      <c r="B40" s="144"/>
      <c r="C40" s="144"/>
      <c r="D40" s="145">
        <v>26122.66</v>
      </c>
      <c r="E40" s="145">
        <v>3945.16</v>
      </c>
    </row>
    <row r="41" spans="1:5" s="101" customFormat="1" x14ac:dyDescent="0.25">
      <c r="A41" s="96" t="s">
        <v>2</v>
      </c>
      <c r="B41" s="140"/>
      <c r="C41" s="141">
        <v>30067.82</v>
      </c>
      <c r="D41" s="142"/>
      <c r="E41" s="142"/>
    </row>
    <row r="43" spans="1:5" s="28" customFormat="1" x14ac:dyDescent="0.25">
      <c r="A43" s="149" t="s">
        <v>750</v>
      </c>
      <c r="B43" s="224"/>
      <c r="C43" s="224"/>
      <c r="D43" s="48"/>
      <c r="E43" s="48"/>
    </row>
    <row r="44" spans="1:5" s="225" customFormat="1" x14ac:dyDescent="0.25">
      <c r="A44" s="225" t="s">
        <v>33</v>
      </c>
      <c r="B44" s="225" t="s">
        <v>694</v>
      </c>
      <c r="C44" s="225" t="s">
        <v>752</v>
      </c>
      <c r="D44" s="226" t="s">
        <v>751</v>
      </c>
      <c r="E44" s="226" t="s">
        <v>134</v>
      </c>
    </row>
    <row r="45" spans="1:5" x14ac:dyDescent="0.25">
      <c r="A45" s="36">
        <v>1779</v>
      </c>
      <c r="B45" s="119">
        <v>42248</v>
      </c>
      <c r="C45" s="115" t="s">
        <v>61</v>
      </c>
      <c r="D45" s="47">
        <v>3636</v>
      </c>
      <c r="E45" s="47">
        <v>2269</v>
      </c>
    </row>
    <row r="46" spans="1:5" x14ac:dyDescent="0.25">
      <c r="A46" s="36">
        <v>1778</v>
      </c>
      <c r="B46" s="119">
        <v>42248</v>
      </c>
      <c r="C46" s="115" t="s">
        <v>49</v>
      </c>
      <c r="D46" s="47">
        <v>12</v>
      </c>
      <c r="E46" s="47">
        <v>149.74</v>
      </c>
    </row>
  </sheetData>
  <customSheetViews>
    <customSheetView guid="{1206EF48-2E3D-4188-8EF8-F2A3C318E1E0}">
      <selection activeCell="D4" sqref="D4"/>
      <pageMargins left="0.7" right="0.7" top="0.75" bottom="0.75" header="0.3" footer="0.3"/>
    </customSheetView>
    <customSheetView guid="{7BE876F2-BAAA-48EC-843D-EE0A6081645A}" showPageBreaks="1" topLeftCell="A5">
      <selection activeCell="A47" sqref="A47"/>
      <pageMargins left="0.7" right="0.7" top="0.75" bottom="0.75" header="0.3" footer="0.3"/>
      <printOptions gridLines="1"/>
      <pageSetup orientation="portrait" horizontalDpi="4294967293" verticalDpi="4294967293" r:id="rId1"/>
    </customSheetView>
    <customSheetView guid="{05A71819-BAE0-4B30-B7FF-3C688FFBE282}">
      <selection activeCell="E20" sqref="E20"/>
      <pageMargins left="0.7" right="0.7" top="0.75" bottom="0.75" header="0.3" footer="0.3"/>
      <printOptions gridLines="1"/>
      <pageSetup orientation="portrait" horizontalDpi="4294967293" verticalDpi="4294967293" r:id="rId2"/>
    </customSheetView>
    <customSheetView guid="{D169C89B-B790-4409-A914-454775525FC0}">
      <selection activeCell="D4" sqref="D4"/>
      <pageMargins left="0.7" right="0.7" top="0.75" bottom="0.75" header="0.3" footer="0.3"/>
    </customSheetView>
    <customSheetView guid="{B46AFD94-4EE6-4239-B757-F689A56BC456}">
      <selection activeCell="D4" sqref="D4"/>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workbookViewId="0">
      <selection activeCell="A13" sqref="A13"/>
    </sheetView>
  </sheetViews>
  <sheetFormatPr defaultRowHeight="15" x14ac:dyDescent="0.25"/>
  <cols>
    <col min="1" max="1" width="8" style="36" customWidth="1"/>
    <col min="2" max="2" width="28.85546875" customWidth="1"/>
    <col min="3" max="3" width="4.42578125" style="108" customWidth="1"/>
    <col min="4" max="4" width="42.140625" customWidth="1"/>
    <col min="5" max="5" width="16.5703125" style="36" customWidth="1"/>
    <col min="6" max="6" width="28.42578125" customWidth="1"/>
  </cols>
  <sheetData>
    <row r="1" spans="1:6" x14ac:dyDescent="0.25">
      <c r="A1" s="36" t="s">
        <v>540</v>
      </c>
      <c r="C1" s="108" t="s">
        <v>527</v>
      </c>
      <c r="D1" t="s">
        <v>675</v>
      </c>
      <c r="E1" s="36" t="s">
        <v>554</v>
      </c>
      <c r="F1" t="s">
        <v>532</v>
      </c>
    </row>
    <row r="2" spans="1:6" x14ac:dyDescent="0.25">
      <c r="B2" t="s">
        <v>681</v>
      </c>
    </row>
    <row r="3" spans="1:6" x14ac:dyDescent="0.25">
      <c r="D3" t="s">
        <v>346</v>
      </c>
    </row>
    <row r="6" spans="1:6" x14ac:dyDescent="0.25">
      <c r="B6" t="s">
        <v>655</v>
      </c>
    </row>
    <row r="7" spans="1:6" x14ac:dyDescent="0.25">
      <c r="D7" t="s">
        <v>656</v>
      </c>
    </row>
    <row r="8" spans="1:6" x14ac:dyDescent="0.25">
      <c r="D8" t="s">
        <v>536</v>
      </c>
    </row>
    <row r="11" spans="1:6" x14ac:dyDescent="0.25">
      <c r="A11" s="10">
        <v>20550</v>
      </c>
      <c r="B11" s="8" t="s">
        <v>17</v>
      </c>
      <c r="D11" t="s">
        <v>680</v>
      </c>
    </row>
    <row r="12" spans="1:6" x14ac:dyDescent="0.25">
      <c r="A12" s="10"/>
      <c r="B12" s="8"/>
    </row>
    <row r="13" spans="1:6" x14ac:dyDescent="0.25">
      <c r="A13" s="10"/>
      <c r="B13" s="8"/>
    </row>
    <row r="15" spans="1:6" x14ac:dyDescent="0.25">
      <c r="A15" s="10"/>
      <c r="B15" s="8"/>
    </row>
    <row r="16" spans="1:6" x14ac:dyDescent="0.25">
      <c r="A16" s="10"/>
      <c r="B16" s="8"/>
    </row>
    <row r="17" spans="1:6" x14ac:dyDescent="0.25">
      <c r="A17" s="10"/>
      <c r="B17" s="8"/>
    </row>
    <row r="18" spans="1:6" x14ac:dyDescent="0.25">
      <c r="A18" s="10"/>
      <c r="B18" s="8"/>
    </row>
    <row r="20" spans="1:6" x14ac:dyDescent="0.25">
      <c r="A20" s="36">
        <v>21379</v>
      </c>
      <c r="B20" t="s">
        <v>537</v>
      </c>
    </row>
    <row r="21" spans="1:6" x14ac:dyDescent="0.25">
      <c r="C21" s="108">
        <v>1</v>
      </c>
      <c r="D21" t="s">
        <v>541</v>
      </c>
    </row>
    <row r="22" spans="1:6" x14ac:dyDescent="0.25">
      <c r="C22" s="108">
        <v>9</v>
      </c>
      <c r="D22" t="s">
        <v>542</v>
      </c>
    </row>
    <row r="23" spans="1:6" x14ac:dyDescent="0.25">
      <c r="C23" s="108">
        <v>9</v>
      </c>
      <c r="D23" t="s">
        <v>180</v>
      </c>
    </row>
    <row r="24" spans="1:6" x14ac:dyDescent="0.25">
      <c r="C24" s="108">
        <v>9</v>
      </c>
      <c r="D24" t="s">
        <v>543</v>
      </c>
    </row>
    <row r="25" spans="1:6" x14ac:dyDescent="0.25">
      <c r="D25" t="s">
        <v>346</v>
      </c>
      <c r="E25" s="36" t="s">
        <v>544</v>
      </c>
      <c r="F25" t="s">
        <v>545</v>
      </c>
    </row>
    <row r="27" spans="1:6" x14ac:dyDescent="0.25">
      <c r="A27" s="10">
        <v>21517</v>
      </c>
      <c r="B27" s="8" t="s">
        <v>22</v>
      </c>
    </row>
    <row r="29" spans="1:6" x14ac:dyDescent="0.25">
      <c r="A29" s="8"/>
      <c r="B29" s="8"/>
      <c r="C29" s="109"/>
    </row>
    <row r="32" spans="1:6" x14ac:dyDescent="0.25">
      <c r="A32" s="36">
        <v>22748</v>
      </c>
      <c r="B32" t="s">
        <v>60</v>
      </c>
      <c r="E32" s="44">
        <v>42177</v>
      </c>
    </row>
    <row r="35" spans="1:6" x14ac:dyDescent="0.25">
      <c r="A35" s="36">
        <v>22954</v>
      </c>
      <c r="B35" t="s">
        <v>426</v>
      </c>
      <c r="D35" t="s">
        <v>427</v>
      </c>
      <c r="E35" s="36" t="s">
        <v>428</v>
      </c>
      <c r="F35" s="32">
        <v>42178</v>
      </c>
    </row>
    <row r="41" spans="1:6" x14ac:dyDescent="0.25">
      <c r="A41" s="10"/>
      <c r="B41" s="8"/>
    </row>
    <row r="43" spans="1:6" x14ac:dyDescent="0.25">
      <c r="A43" s="36">
        <v>22932</v>
      </c>
      <c r="B43" t="s">
        <v>425</v>
      </c>
      <c r="E43" s="44">
        <v>42226</v>
      </c>
    </row>
    <row r="44" spans="1:6" x14ac:dyDescent="0.25">
      <c r="C44" s="108">
        <v>6</v>
      </c>
      <c r="D44" t="s">
        <v>538</v>
      </c>
      <c r="E44" s="44"/>
    </row>
    <row r="45" spans="1:6" x14ac:dyDescent="0.25">
      <c r="C45" s="108">
        <v>12</v>
      </c>
      <c r="D45" t="s">
        <v>539</v>
      </c>
      <c r="E45" s="44"/>
    </row>
    <row r="46" spans="1:6" x14ac:dyDescent="0.25">
      <c r="D46" t="s">
        <v>536</v>
      </c>
      <c r="E46" s="44"/>
    </row>
    <row r="47" spans="1:6" x14ac:dyDescent="0.25">
      <c r="E47" s="44"/>
    </row>
    <row r="49" spans="1:6" x14ac:dyDescent="0.25">
      <c r="F49" s="32"/>
    </row>
    <row r="51" spans="1:6" x14ac:dyDescent="0.25">
      <c r="E51" s="44"/>
    </row>
    <row r="52" spans="1:6" x14ac:dyDescent="0.25">
      <c r="A52" s="36">
        <v>23128</v>
      </c>
      <c r="B52" t="s">
        <v>548</v>
      </c>
      <c r="D52" s="111">
        <v>42262</v>
      </c>
      <c r="E52" s="44"/>
    </row>
    <row r="53" spans="1:6" x14ac:dyDescent="0.25">
      <c r="C53" s="108">
        <v>1</v>
      </c>
      <c r="D53" t="s">
        <v>549</v>
      </c>
      <c r="E53" s="44"/>
      <c r="F53" t="s">
        <v>551</v>
      </c>
    </row>
    <row r="54" spans="1:6" x14ac:dyDescent="0.25">
      <c r="C54" s="108">
        <v>1</v>
      </c>
      <c r="D54" t="s">
        <v>550</v>
      </c>
      <c r="E54" s="44"/>
      <c r="F54" t="s">
        <v>551</v>
      </c>
    </row>
    <row r="55" spans="1:6" x14ac:dyDescent="0.25">
      <c r="C55" s="108">
        <v>1</v>
      </c>
      <c r="D55" t="s">
        <v>552</v>
      </c>
      <c r="E55" s="44"/>
      <c r="F55" t="s">
        <v>551</v>
      </c>
    </row>
    <row r="56" spans="1:6" x14ac:dyDescent="0.25">
      <c r="C56" s="108">
        <v>1</v>
      </c>
      <c r="D56" t="s">
        <v>553</v>
      </c>
      <c r="E56" s="44">
        <v>42240</v>
      </c>
    </row>
    <row r="57" spans="1:6" x14ac:dyDescent="0.25">
      <c r="D57" t="s">
        <v>536</v>
      </c>
      <c r="E57" s="44">
        <v>42240</v>
      </c>
    </row>
    <row r="61" spans="1:6" ht="21" x14ac:dyDescent="0.35">
      <c r="A61" s="12">
        <v>23180</v>
      </c>
      <c r="B61" s="14" t="s">
        <v>525</v>
      </c>
      <c r="C61" s="110"/>
    </row>
    <row r="62" spans="1:6" x14ac:dyDescent="0.25">
      <c r="C62" s="108">
        <v>1</v>
      </c>
      <c r="D62" t="s">
        <v>631</v>
      </c>
    </row>
    <row r="63" spans="1:6" x14ac:dyDescent="0.25">
      <c r="C63" s="108">
        <v>1</v>
      </c>
      <c r="D63" t="s">
        <v>632</v>
      </c>
    </row>
    <row r="67" spans="1:5" x14ac:dyDescent="0.25">
      <c r="A67" s="36">
        <v>23067</v>
      </c>
      <c r="B67" t="s">
        <v>574</v>
      </c>
      <c r="D67" s="44">
        <v>42331</v>
      </c>
    </row>
    <row r="68" spans="1:5" x14ac:dyDescent="0.25">
      <c r="C68" s="108">
        <v>18</v>
      </c>
      <c r="D68" t="s">
        <v>576</v>
      </c>
    </row>
    <row r="69" spans="1:5" x14ac:dyDescent="0.25">
      <c r="C69" s="108">
        <v>18</v>
      </c>
      <c r="D69" t="s">
        <v>543</v>
      </c>
    </row>
    <row r="70" spans="1:5" x14ac:dyDescent="0.25">
      <c r="C70" s="108">
        <v>18</v>
      </c>
      <c r="D70" t="s">
        <v>575</v>
      </c>
    </row>
    <row r="71" spans="1:5" x14ac:dyDescent="0.25">
      <c r="C71" s="108">
        <v>18</v>
      </c>
      <c r="D71" t="s">
        <v>577</v>
      </c>
      <c r="E71" s="44">
        <v>42296</v>
      </c>
    </row>
    <row r="72" spans="1:5" x14ac:dyDescent="0.25">
      <c r="D72" t="s">
        <v>535</v>
      </c>
      <c r="E72" s="44">
        <v>42296</v>
      </c>
    </row>
    <row r="74" spans="1:5" x14ac:dyDescent="0.25">
      <c r="A74" s="8">
        <v>23207</v>
      </c>
      <c r="B74" t="s">
        <v>603</v>
      </c>
    </row>
    <row r="75" spans="1:5" x14ac:dyDescent="0.25">
      <c r="C75" s="108">
        <v>1</v>
      </c>
      <c r="D75" t="s">
        <v>605</v>
      </c>
    </row>
    <row r="76" spans="1:5" x14ac:dyDescent="0.25">
      <c r="C76" s="108">
        <v>1</v>
      </c>
      <c r="D76" t="s">
        <v>606</v>
      </c>
    </row>
    <row r="77" spans="1:5" x14ac:dyDescent="0.25">
      <c r="C77" s="108">
        <v>1</v>
      </c>
      <c r="D77" t="s">
        <v>607</v>
      </c>
    </row>
    <row r="78" spans="1:5" x14ac:dyDescent="0.25">
      <c r="C78" s="108">
        <v>1</v>
      </c>
      <c r="D78" t="s">
        <v>608</v>
      </c>
    </row>
    <row r="79" spans="1:5" x14ac:dyDescent="0.25">
      <c r="C79" s="108">
        <v>1</v>
      </c>
      <c r="D79" t="s">
        <v>609</v>
      </c>
    </row>
    <row r="80" spans="1:5" x14ac:dyDescent="0.25">
      <c r="C80" s="108">
        <v>1</v>
      </c>
      <c r="D80" t="s">
        <v>610</v>
      </c>
    </row>
    <row r="81" spans="1:6" x14ac:dyDescent="0.25">
      <c r="C81" s="108">
        <v>1</v>
      </c>
      <c r="D81" t="s">
        <v>611</v>
      </c>
    </row>
    <row r="82" spans="1:6" x14ac:dyDescent="0.25">
      <c r="C82" s="108">
        <v>1</v>
      </c>
      <c r="D82" t="s">
        <v>612</v>
      </c>
    </row>
    <row r="84" spans="1:6" x14ac:dyDescent="0.25">
      <c r="A84" s="8">
        <v>23115</v>
      </c>
      <c r="B84" s="8" t="s">
        <v>398</v>
      </c>
      <c r="C84" s="109"/>
    </row>
    <row r="85" spans="1:6" x14ac:dyDescent="0.25">
      <c r="A85" s="8"/>
      <c r="B85" s="8"/>
      <c r="C85" s="109">
        <v>2</v>
      </c>
      <c r="D85" t="s">
        <v>616</v>
      </c>
      <c r="F85" t="s">
        <v>617</v>
      </c>
    </row>
    <row r="86" spans="1:6" x14ac:dyDescent="0.25">
      <c r="C86" s="109">
        <v>2</v>
      </c>
      <c r="D86" t="s">
        <v>618</v>
      </c>
      <c r="E86" s="36" t="s">
        <v>619</v>
      </c>
      <c r="F86" s="8" t="s">
        <v>620</v>
      </c>
    </row>
    <row r="87" spans="1:6" x14ac:dyDescent="0.25">
      <c r="A87" s="8"/>
      <c r="B87" s="8"/>
      <c r="C87" s="109">
        <v>2</v>
      </c>
      <c r="D87" t="s">
        <v>621</v>
      </c>
      <c r="E87" s="36" t="s">
        <v>622</v>
      </c>
    </row>
    <row r="88" spans="1:6" x14ac:dyDescent="0.25">
      <c r="A88" s="8"/>
      <c r="B88" s="8"/>
      <c r="C88" s="109">
        <v>1</v>
      </c>
      <c r="D88" t="s">
        <v>346</v>
      </c>
    </row>
    <row r="89" spans="1:6" x14ac:dyDescent="0.25">
      <c r="A89" s="8"/>
      <c r="B89" s="8"/>
      <c r="C89" s="109"/>
    </row>
    <row r="90" spans="1:6" x14ac:dyDescent="0.25">
      <c r="A90" s="8">
        <v>23119</v>
      </c>
      <c r="B90" s="8" t="s">
        <v>398</v>
      </c>
      <c r="C90" s="109"/>
    </row>
    <row r="91" spans="1:6" x14ac:dyDescent="0.25">
      <c r="A91" s="8"/>
      <c r="B91" s="8"/>
      <c r="C91" s="109">
        <v>1</v>
      </c>
      <c r="D91" t="s">
        <v>623</v>
      </c>
      <c r="F91" t="s">
        <v>624</v>
      </c>
    </row>
    <row r="92" spans="1:6" x14ac:dyDescent="0.25">
      <c r="A92" s="8"/>
      <c r="B92" s="8"/>
      <c r="C92" s="109">
        <v>1</v>
      </c>
      <c r="D92" t="s">
        <v>615</v>
      </c>
    </row>
    <row r="93" spans="1:6" x14ac:dyDescent="0.25">
      <c r="A93" s="8"/>
      <c r="B93" s="8"/>
      <c r="C93" s="109"/>
    </row>
    <row r="94" spans="1:6" x14ac:dyDescent="0.25">
      <c r="A94" s="8">
        <v>23146</v>
      </c>
      <c r="B94" s="8" t="s">
        <v>398</v>
      </c>
      <c r="C94" s="109"/>
    </row>
    <row r="95" spans="1:6" x14ac:dyDescent="0.25">
      <c r="A95" s="8"/>
      <c r="B95" s="8"/>
      <c r="C95" s="109">
        <v>5</v>
      </c>
      <c r="D95" t="s">
        <v>625</v>
      </c>
      <c r="F95" t="s">
        <v>633</v>
      </c>
    </row>
    <row r="96" spans="1:6" x14ac:dyDescent="0.25">
      <c r="A96" s="8"/>
      <c r="B96" s="8"/>
      <c r="C96" s="109">
        <v>5</v>
      </c>
      <c r="D96" t="s">
        <v>626</v>
      </c>
      <c r="F96" t="s">
        <v>633</v>
      </c>
    </row>
    <row r="97" spans="1:6" x14ac:dyDescent="0.25">
      <c r="A97" s="8"/>
      <c r="B97" s="8"/>
      <c r="C97" s="109">
        <v>5</v>
      </c>
      <c r="D97" t="s">
        <v>627</v>
      </c>
      <c r="F97" t="s">
        <v>633</v>
      </c>
    </row>
    <row r="98" spans="1:6" x14ac:dyDescent="0.25">
      <c r="A98" s="8"/>
      <c r="B98" s="8"/>
      <c r="C98" s="109">
        <v>5</v>
      </c>
      <c r="D98" t="s">
        <v>618</v>
      </c>
      <c r="E98" s="44">
        <v>42230</v>
      </c>
    </row>
    <row r="99" spans="1:6" x14ac:dyDescent="0.25">
      <c r="C99" s="109">
        <v>3</v>
      </c>
      <c r="D99" t="s">
        <v>536</v>
      </c>
    </row>
    <row r="100" spans="1:6" x14ac:dyDescent="0.25">
      <c r="C100" s="109">
        <v>1</v>
      </c>
      <c r="D100" t="s">
        <v>615</v>
      </c>
    </row>
    <row r="101" spans="1:6" x14ac:dyDescent="0.25">
      <c r="C101" s="109"/>
    </row>
    <row r="102" spans="1:6" x14ac:dyDescent="0.25">
      <c r="A102" s="8">
        <v>23167</v>
      </c>
      <c r="B102" s="8" t="s">
        <v>398</v>
      </c>
    </row>
    <row r="103" spans="1:6" x14ac:dyDescent="0.25">
      <c r="A103" s="8"/>
      <c r="B103" s="8"/>
      <c r="C103" s="109">
        <v>1</v>
      </c>
      <c r="D103" t="s">
        <v>628</v>
      </c>
      <c r="F103" t="s">
        <v>629</v>
      </c>
    </row>
    <row r="104" spans="1:6" x14ac:dyDescent="0.25">
      <c r="A104" s="8"/>
      <c r="B104" s="8"/>
      <c r="C104" s="109">
        <v>1</v>
      </c>
      <c r="D104" t="s">
        <v>630</v>
      </c>
    </row>
    <row r="105" spans="1:6" x14ac:dyDescent="0.25">
      <c r="A105" s="8"/>
      <c r="B105" s="8"/>
      <c r="C105" s="109">
        <v>1</v>
      </c>
      <c r="D105" t="s">
        <v>615</v>
      </c>
    </row>
    <row r="107" spans="1:6" x14ac:dyDescent="0.25">
      <c r="A107" s="8">
        <v>23197</v>
      </c>
      <c r="B107" s="8" t="s">
        <v>563</v>
      </c>
      <c r="C107" s="109"/>
      <c r="E107" s="64">
        <v>42241</v>
      </c>
    </row>
    <row r="108" spans="1:6" x14ac:dyDescent="0.25">
      <c r="A108" s="8"/>
      <c r="B108" s="8"/>
      <c r="C108" s="109">
        <v>1</v>
      </c>
      <c r="D108" t="s">
        <v>614</v>
      </c>
      <c r="E108" s="64"/>
    </row>
    <row r="109" spans="1:6" x14ac:dyDescent="0.25">
      <c r="A109" s="8"/>
      <c r="B109" s="8"/>
      <c r="C109" s="109">
        <v>1</v>
      </c>
      <c r="D109" t="s">
        <v>615</v>
      </c>
      <c r="E109" s="64"/>
    </row>
    <row r="110" spans="1:6" x14ac:dyDescent="0.25">
      <c r="A110" s="8"/>
      <c r="B110" s="8"/>
      <c r="C110" s="109"/>
      <c r="E110" s="64"/>
    </row>
    <row r="111" spans="1:6" x14ac:dyDescent="0.25">
      <c r="A111" s="8"/>
      <c r="B111" s="19"/>
      <c r="C111" s="109"/>
    </row>
    <row r="112" spans="1:6" x14ac:dyDescent="0.25">
      <c r="A112" s="8">
        <v>23199</v>
      </c>
      <c r="B112" s="8" t="s">
        <v>584</v>
      </c>
      <c r="E112" s="64">
        <v>42244</v>
      </c>
    </row>
    <row r="116" spans="1:4" x14ac:dyDescent="0.25">
      <c r="A116" s="36">
        <v>22601</v>
      </c>
      <c r="B116" t="s">
        <v>95</v>
      </c>
    </row>
    <row r="117" spans="1:4" x14ac:dyDescent="0.25">
      <c r="C117" s="108">
        <v>1</v>
      </c>
      <c r="D117" t="s">
        <v>635</v>
      </c>
    </row>
    <row r="118" spans="1:4" x14ac:dyDescent="0.25">
      <c r="C118" s="108">
        <v>1</v>
      </c>
      <c r="D118" t="s">
        <v>636</v>
      </c>
    </row>
    <row r="119" spans="1:4" x14ac:dyDescent="0.25">
      <c r="C119" s="108">
        <v>1</v>
      </c>
      <c r="D119" t="s">
        <v>637</v>
      </c>
    </row>
    <row r="120" spans="1:4" x14ac:dyDescent="0.25">
      <c r="C120" s="108">
        <v>90</v>
      </c>
      <c r="D120" t="s">
        <v>638</v>
      </c>
    </row>
    <row r="121" spans="1:4" x14ac:dyDescent="0.25">
      <c r="C121" s="108">
        <v>90</v>
      </c>
      <c r="D121" t="s">
        <v>180</v>
      </c>
    </row>
    <row r="122" spans="1:4" x14ac:dyDescent="0.25">
      <c r="C122" s="108">
        <v>90</v>
      </c>
    </row>
    <row r="123" spans="1:4" x14ac:dyDescent="0.25">
      <c r="C123" s="108">
        <v>90</v>
      </c>
    </row>
    <row r="124" spans="1:4" x14ac:dyDescent="0.25">
      <c r="C124" s="108">
        <v>90</v>
      </c>
    </row>
    <row r="125" spans="1:4" x14ac:dyDescent="0.25">
      <c r="C125" s="108">
        <v>90</v>
      </c>
    </row>
    <row r="126" spans="1:4" x14ac:dyDescent="0.25">
      <c r="C126" s="108">
        <v>1</v>
      </c>
      <c r="D126" t="s">
        <v>634</v>
      </c>
    </row>
    <row r="129" spans="1:4" x14ac:dyDescent="0.25">
      <c r="A129" s="36">
        <v>23197</v>
      </c>
      <c r="B129" s="34" t="s">
        <v>563</v>
      </c>
      <c r="D129" s="111">
        <v>42241</v>
      </c>
    </row>
    <row r="130" spans="1:4" x14ac:dyDescent="0.25">
      <c r="B130" s="34"/>
      <c r="D130" t="s">
        <v>676</v>
      </c>
    </row>
    <row r="131" spans="1:4" x14ac:dyDescent="0.25">
      <c r="B131" s="34"/>
      <c r="D131" t="s">
        <v>677</v>
      </c>
    </row>
    <row r="132" spans="1:4" x14ac:dyDescent="0.25">
      <c r="B132" s="34"/>
    </row>
    <row r="133" spans="1:4" x14ac:dyDescent="0.25">
      <c r="A133" s="8">
        <v>23199</v>
      </c>
      <c r="B133" s="34" t="s">
        <v>584</v>
      </c>
      <c r="D133" s="111">
        <v>42244</v>
      </c>
    </row>
    <row r="134" spans="1:4" x14ac:dyDescent="0.25">
      <c r="A134" s="8"/>
      <c r="B134" s="34"/>
      <c r="D134" s="111"/>
    </row>
    <row r="135" spans="1:4" x14ac:dyDescent="0.25">
      <c r="B135" s="34" t="s">
        <v>569</v>
      </c>
    </row>
    <row r="136" spans="1:4" x14ac:dyDescent="0.25">
      <c r="B136" s="34"/>
    </row>
    <row r="137" spans="1:4" x14ac:dyDescent="0.25">
      <c r="B137" s="34" t="s">
        <v>648</v>
      </c>
    </row>
    <row r="138" spans="1:4" x14ac:dyDescent="0.25">
      <c r="B138" s="34"/>
    </row>
    <row r="139" spans="1:4" x14ac:dyDescent="0.25">
      <c r="B139" s="34"/>
    </row>
    <row r="140" spans="1:4" x14ac:dyDescent="0.25">
      <c r="B140" s="34" t="s">
        <v>672</v>
      </c>
    </row>
    <row r="141" spans="1:4" x14ac:dyDescent="0.25">
      <c r="B141" s="34"/>
    </row>
    <row r="142" spans="1:4" x14ac:dyDescent="0.25">
      <c r="B142" s="68" t="s">
        <v>584</v>
      </c>
    </row>
    <row r="143" spans="1:4" x14ac:dyDescent="0.25">
      <c r="B143" s="68"/>
    </row>
    <row r="144" spans="1:4" x14ac:dyDescent="0.25">
      <c r="B144" s="68" t="s">
        <v>534</v>
      </c>
    </row>
    <row r="145" spans="2:4" x14ac:dyDescent="0.25">
      <c r="B145" s="68"/>
    </row>
    <row r="146" spans="2:4" x14ac:dyDescent="0.25">
      <c r="B146" s="68" t="s">
        <v>891</v>
      </c>
      <c r="D146" t="s">
        <v>892</v>
      </c>
    </row>
    <row r="147" spans="2:4" x14ac:dyDescent="0.25">
      <c r="B147" s="68"/>
    </row>
    <row r="148" spans="2:4" x14ac:dyDescent="0.25">
      <c r="B148" s="68" t="s">
        <v>663</v>
      </c>
    </row>
    <row r="149" spans="2:4" x14ac:dyDescent="0.25">
      <c r="B149" s="68"/>
    </row>
    <row r="150" spans="2:4" x14ac:dyDescent="0.25">
      <c r="B150" s="68" t="s">
        <v>667</v>
      </c>
    </row>
    <row r="151" spans="2:4" x14ac:dyDescent="0.25">
      <c r="B151" s="68"/>
    </row>
    <row r="152" spans="2:4" x14ac:dyDescent="0.25">
      <c r="B152" s="68" t="s">
        <v>669</v>
      </c>
    </row>
    <row r="153" spans="2:4" x14ac:dyDescent="0.25">
      <c r="B153" s="68"/>
    </row>
    <row r="154" spans="2:4" x14ac:dyDescent="0.25">
      <c r="B154" s="68" t="s">
        <v>670</v>
      </c>
    </row>
    <row r="155" spans="2:4" x14ac:dyDescent="0.25">
      <c r="B155" s="68"/>
    </row>
    <row r="156" spans="2:4" x14ac:dyDescent="0.25">
      <c r="B156" s="68" t="s">
        <v>671</v>
      </c>
    </row>
    <row r="157" spans="2:4" x14ac:dyDescent="0.25">
      <c r="B157" s="68"/>
    </row>
    <row r="158" spans="2:4" x14ac:dyDescent="0.25">
      <c r="B158" s="68" t="s">
        <v>53</v>
      </c>
    </row>
    <row r="159" spans="2:4" x14ac:dyDescent="0.25">
      <c r="B159" s="68"/>
    </row>
    <row r="160" spans="2:4" x14ac:dyDescent="0.25">
      <c r="B160" s="68" t="s">
        <v>508</v>
      </c>
    </row>
    <row r="161" spans="1:4" x14ac:dyDescent="0.25">
      <c r="B161" s="68"/>
    </row>
    <row r="162" spans="1:4" x14ac:dyDescent="0.25">
      <c r="B162" s="68" t="s">
        <v>53</v>
      </c>
    </row>
    <row r="163" spans="1:4" x14ac:dyDescent="0.25">
      <c r="B163" s="68"/>
    </row>
    <row r="164" spans="1:4" x14ac:dyDescent="0.25">
      <c r="B164" s="68" t="s">
        <v>525</v>
      </c>
    </row>
    <row r="165" spans="1:4" x14ac:dyDescent="0.25">
      <c r="B165" s="68"/>
    </row>
    <row r="166" spans="1:4" x14ac:dyDescent="0.25">
      <c r="B166" s="68" t="s">
        <v>524</v>
      </c>
    </row>
    <row r="167" spans="1:4" x14ac:dyDescent="0.25">
      <c r="B167" s="68"/>
    </row>
    <row r="168" spans="1:4" x14ac:dyDescent="0.25">
      <c r="A168" s="36">
        <v>23176</v>
      </c>
      <c r="B168" s="68" t="s">
        <v>646</v>
      </c>
      <c r="D168" t="s">
        <v>799</v>
      </c>
    </row>
    <row r="169" spans="1:4" x14ac:dyDescent="0.25">
      <c r="B169" s="68"/>
    </row>
    <row r="170" spans="1:4" x14ac:dyDescent="0.25">
      <c r="B170" s="68" t="s">
        <v>650</v>
      </c>
    </row>
  </sheetData>
  <customSheetViews>
    <customSheetView guid="{1206EF48-2E3D-4188-8EF8-F2A3C318E1E0}">
      <selection activeCell="A13" sqref="A13"/>
      <pageMargins left="0.7" right="0.7" top="0.75" bottom="0.75" header="0.3" footer="0.3"/>
    </customSheetView>
    <customSheetView guid="{7BE876F2-BAAA-48EC-843D-EE0A6081645A}" showPageBreaks="1">
      <selection activeCell="D216" sqref="D216"/>
      <pageMargins left="0.7" right="0.7" top="0.75" bottom="0.75" header="0.3" footer="0.3"/>
      <pageSetup orientation="portrait" horizontalDpi="4294967293" verticalDpi="4294967293" r:id="rId1"/>
    </customSheetView>
    <customSheetView guid="{05A71819-BAE0-4B30-B7FF-3C688FFBE282}" topLeftCell="A146">
      <selection activeCell="A3" sqref="A3:XFD3"/>
      <pageMargins left="0.7" right="0.7" top="0.75" bottom="0.75" header="0.3" footer="0.3"/>
      <pageSetup orientation="portrait" horizontalDpi="4294967293" verticalDpi="4294967293" r:id="rId2"/>
    </customSheetView>
    <customSheetView guid="{D169C89B-B790-4409-A914-454775525FC0}">
      <pane ySplit="1" topLeftCell="A44" activePane="bottomLeft" state="frozen"/>
      <selection pane="bottomLeft" activeCell="A54" sqref="A54"/>
      <pageMargins left="0.7" right="0.7" top="0.75" bottom="0.75" header="0.3" footer="0.3"/>
      <pageSetup orientation="portrait" r:id="rId3"/>
    </customSheetView>
    <customSheetView guid="{B46AFD94-4EE6-4239-B757-F689A56BC456}">
      <pane ySplit="1" topLeftCell="A44" activePane="bottomLeft" state="frozen"/>
      <selection pane="bottomLeft" activeCell="A54" sqref="A54"/>
      <pageMargins left="0.7" right="0.7" top="0.75" bottom="0.75" header="0.3" footer="0.3"/>
      <pageSetup orientation="portrait" r:id="rId4"/>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H6" sqref="H6"/>
    </sheetView>
  </sheetViews>
  <sheetFormatPr defaultRowHeight="15" x14ac:dyDescent="0.25"/>
  <cols>
    <col min="2" max="2" width="23.140625" customWidth="1"/>
    <col min="4" max="4" width="19.140625" bestFit="1" customWidth="1"/>
  </cols>
  <sheetData>
    <row r="1" spans="1:5" x14ac:dyDescent="0.25">
      <c r="A1" s="45" t="s">
        <v>1</v>
      </c>
      <c r="B1" s="45" t="s">
        <v>3</v>
      </c>
      <c r="C1" s="45" t="s">
        <v>527</v>
      </c>
      <c r="D1" s="45" t="s">
        <v>583</v>
      </c>
      <c r="E1" s="45" t="s">
        <v>585</v>
      </c>
    </row>
    <row r="2" spans="1:5" x14ac:dyDescent="0.25">
      <c r="A2" s="45">
        <v>22748</v>
      </c>
      <c r="B2" s="45" t="s">
        <v>581</v>
      </c>
      <c r="C2" s="45">
        <v>2</v>
      </c>
      <c r="D2" s="45" t="s">
        <v>586</v>
      </c>
      <c r="E2" s="45"/>
    </row>
    <row r="3" spans="1:5" x14ac:dyDescent="0.25">
      <c r="A3" s="45"/>
      <c r="B3" s="45"/>
      <c r="C3" s="45">
        <v>1</v>
      </c>
      <c r="D3" s="45" t="s">
        <v>652</v>
      </c>
      <c r="E3" s="45"/>
    </row>
    <row r="4" spans="1:5" x14ac:dyDescent="0.25">
      <c r="A4" s="45"/>
      <c r="B4" s="45"/>
      <c r="C4" s="45"/>
      <c r="D4" s="45"/>
      <c r="E4" s="45"/>
    </row>
    <row r="5" spans="1:5" x14ac:dyDescent="0.25">
      <c r="A5" s="45"/>
      <c r="B5" s="45"/>
      <c r="C5" s="45"/>
      <c r="D5" s="45"/>
      <c r="E5" s="45"/>
    </row>
    <row r="6" spans="1:5" x14ac:dyDescent="0.25">
      <c r="A6" s="45"/>
      <c r="B6" s="45"/>
      <c r="C6" s="45"/>
      <c r="D6" s="45"/>
      <c r="E6" s="45"/>
    </row>
    <row r="7" spans="1:5" x14ac:dyDescent="0.25">
      <c r="A7" s="45">
        <v>23180</v>
      </c>
      <c r="B7" s="45" t="s">
        <v>587</v>
      </c>
      <c r="C7" s="45">
        <v>1</v>
      </c>
      <c r="D7" s="45" t="s">
        <v>582</v>
      </c>
      <c r="E7" s="45"/>
    </row>
    <row r="8" spans="1:5" x14ac:dyDescent="0.25">
      <c r="A8" s="45"/>
      <c r="B8" s="45"/>
      <c r="C8" s="45"/>
      <c r="D8" s="45"/>
      <c r="E8" s="45"/>
    </row>
    <row r="9" spans="1:5" x14ac:dyDescent="0.25">
      <c r="A9" s="45"/>
      <c r="B9" s="45"/>
      <c r="C9" s="45"/>
      <c r="D9" s="45"/>
      <c r="E9" s="45"/>
    </row>
    <row r="10" spans="1:5" x14ac:dyDescent="0.25">
      <c r="A10" s="45"/>
      <c r="B10" s="45"/>
      <c r="C10" s="45"/>
      <c r="D10" s="45"/>
      <c r="E10" s="45"/>
    </row>
    <row r="11" spans="1:5" x14ac:dyDescent="0.25">
      <c r="A11" s="45"/>
      <c r="B11" s="49"/>
      <c r="C11" s="45"/>
      <c r="D11" s="45"/>
      <c r="E11" s="45"/>
    </row>
    <row r="12" spans="1:5" x14ac:dyDescent="0.25">
      <c r="A12" s="45"/>
      <c r="B12" s="45"/>
      <c r="C12" s="45"/>
      <c r="D12" s="45"/>
      <c r="E12" s="45"/>
    </row>
    <row r="13" spans="1:5" x14ac:dyDescent="0.25">
      <c r="A13" s="45"/>
      <c r="B13" s="45"/>
      <c r="C13" s="45"/>
      <c r="D13" s="45"/>
      <c r="E13" s="45"/>
    </row>
    <row r="14" spans="1:5" x14ac:dyDescent="0.25">
      <c r="A14" s="45"/>
      <c r="B14" s="45"/>
      <c r="C14" s="45"/>
      <c r="D14" s="45"/>
      <c r="E14" s="45"/>
    </row>
    <row r="15" spans="1:5" x14ac:dyDescent="0.25">
      <c r="A15" s="45"/>
      <c r="B15" s="45"/>
      <c r="C15" s="45"/>
      <c r="D15" s="45"/>
      <c r="E15" s="45"/>
    </row>
    <row r="16" spans="1:5" x14ac:dyDescent="0.25">
      <c r="A16" s="45"/>
      <c r="B16" s="45"/>
      <c r="C16" s="45"/>
      <c r="D16" s="45"/>
      <c r="E16" s="45"/>
    </row>
    <row r="17" spans="1:5" x14ac:dyDescent="0.25">
      <c r="A17" s="45"/>
      <c r="B17" s="45"/>
      <c r="C17" s="45"/>
      <c r="D17" s="45"/>
      <c r="E17" s="45"/>
    </row>
    <row r="18" spans="1:5" x14ac:dyDescent="0.25">
      <c r="A18" s="45"/>
      <c r="B18" s="45"/>
      <c r="C18" s="45"/>
      <c r="D18" s="45"/>
      <c r="E18" s="45"/>
    </row>
    <row r="19" spans="1:5" x14ac:dyDescent="0.25">
      <c r="A19" s="45"/>
      <c r="B19" s="45"/>
      <c r="C19" s="45"/>
      <c r="D19" s="45"/>
      <c r="E19" s="45"/>
    </row>
    <row r="20" spans="1:5" x14ac:dyDescent="0.25">
      <c r="A20" s="45"/>
      <c r="B20" s="45"/>
      <c r="C20" s="45"/>
      <c r="D20" s="45"/>
      <c r="E20" s="45"/>
    </row>
    <row r="21" spans="1:5" x14ac:dyDescent="0.25">
      <c r="A21" s="45"/>
      <c r="B21" s="45"/>
      <c r="C21" s="45"/>
      <c r="D21" s="45"/>
      <c r="E21" s="45"/>
    </row>
    <row r="22" spans="1:5" x14ac:dyDescent="0.25">
      <c r="A22" s="45"/>
      <c r="B22" s="45"/>
      <c r="C22" s="45"/>
      <c r="D22" s="45"/>
      <c r="E22" s="45"/>
    </row>
    <row r="23" spans="1:5" x14ac:dyDescent="0.25">
      <c r="A23" s="45"/>
      <c r="B23" s="45"/>
      <c r="C23" s="45"/>
      <c r="D23" s="45"/>
      <c r="E23" s="45"/>
    </row>
    <row r="24" spans="1:5" x14ac:dyDescent="0.25">
      <c r="A24" s="45"/>
      <c r="B24" s="45"/>
      <c r="C24" s="45"/>
      <c r="D24" s="45"/>
      <c r="E24" s="45"/>
    </row>
    <row r="25" spans="1:5" x14ac:dyDescent="0.25">
      <c r="A25" s="45"/>
      <c r="B25" s="45"/>
      <c r="C25" s="45"/>
      <c r="D25" s="45"/>
      <c r="E25" s="45"/>
    </row>
    <row r="26" spans="1:5" x14ac:dyDescent="0.25">
      <c r="A26" s="45"/>
      <c r="B26" s="45"/>
      <c r="C26" s="45"/>
      <c r="D26" s="45"/>
      <c r="E26" s="45"/>
    </row>
    <row r="27" spans="1:5" x14ac:dyDescent="0.25">
      <c r="A27" s="45"/>
      <c r="B27" s="45"/>
      <c r="C27" s="45"/>
      <c r="D27" s="45"/>
      <c r="E27" s="45"/>
    </row>
    <row r="28" spans="1:5" x14ac:dyDescent="0.25">
      <c r="A28" s="45"/>
      <c r="B28" s="45"/>
      <c r="C28" s="45"/>
      <c r="D28" s="45"/>
      <c r="E28" s="45"/>
    </row>
    <row r="29" spans="1:5" x14ac:dyDescent="0.25">
      <c r="A29" s="45"/>
      <c r="B29" s="45"/>
      <c r="C29" s="45"/>
      <c r="D29" s="45"/>
      <c r="E29" s="45"/>
    </row>
    <row r="30" spans="1:5" x14ac:dyDescent="0.25">
      <c r="A30" s="45"/>
      <c r="B30" s="45"/>
      <c r="C30" s="45"/>
      <c r="D30" s="45"/>
      <c r="E30" s="45"/>
    </row>
    <row r="31" spans="1:5" x14ac:dyDescent="0.25">
      <c r="A31" s="45"/>
      <c r="B31" s="45"/>
      <c r="C31" s="45"/>
      <c r="D31" s="45"/>
      <c r="E31" s="45"/>
    </row>
    <row r="32" spans="1:5" x14ac:dyDescent="0.25">
      <c r="A32" s="45"/>
      <c r="B32" s="45"/>
      <c r="C32" s="45"/>
      <c r="D32" s="45"/>
      <c r="E32" s="45"/>
    </row>
    <row r="33" spans="1:5" x14ac:dyDescent="0.25">
      <c r="A33" s="45"/>
      <c r="B33" s="45"/>
      <c r="C33" s="45"/>
      <c r="D33" s="45"/>
      <c r="E33" s="45"/>
    </row>
    <row r="34" spans="1:5" x14ac:dyDescent="0.25">
      <c r="A34" s="45"/>
      <c r="B34" s="45"/>
      <c r="C34" s="45"/>
      <c r="D34" s="45"/>
      <c r="E34" s="45"/>
    </row>
  </sheetData>
  <customSheetViews>
    <customSheetView guid="{1206EF48-2E3D-4188-8EF8-F2A3C318E1E0}">
      <selection activeCell="H6" sqref="H6"/>
      <pageMargins left="0.7" right="0.7" top="0.75" bottom="0.75" header="0.3" footer="0.3"/>
    </customSheetView>
    <customSheetView guid="{7BE876F2-BAAA-48EC-843D-EE0A6081645A}" showPageBreaks="1">
      <selection activeCell="G13" sqref="G13"/>
      <pageMargins left="0.7" right="0.7" top="0.75" bottom="0.75" header="0.3" footer="0.3"/>
      <pageSetup orientation="portrait" horizontalDpi="4294967293" verticalDpi="4294967293" r:id="rId1"/>
    </customSheetView>
    <customSheetView guid="{05A71819-BAE0-4B30-B7FF-3C688FFBE282}">
      <selection activeCell="B12" sqref="B12"/>
      <pageMargins left="0.7" right="0.7" top="0.75" bottom="0.75" header="0.3" footer="0.3"/>
      <pageSetup orientation="portrait" horizontalDpi="4294967293" verticalDpi="4294967293" r:id="rId2"/>
    </customSheetView>
    <customSheetView guid="{D169C89B-B790-4409-A914-454775525FC0}">
      <selection activeCell="D4" sqref="D4"/>
      <pageMargins left="0.7" right="0.7" top="0.75" bottom="0.75" header="0.3" footer="0.3"/>
    </customSheetView>
    <customSheetView guid="{B46AFD94-4EE6-4239-B757-F689A56BC456}">
      <selection activeCell="D4" sqref="D4"/>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topLeftCell="E13" zoomScaleNormal="100" workbookViewId="0">
      <selection activeCell="E15" sqref="E15"/>
    </sheetView>
  </sheetViews>
  <sheetFormatPr defaultRowHeight="15" x14ac:dyDescent="0.25"/>
  <cols>
    <col min="1" max="1" width="6.7109375" style="14" bestFit="1" customWidth="1"/>
    <col min="2" max="2" width="4.28515625" style="15" customWidth="1"/>
    <col min="3" max="3" width="9.7109375" style="67" customWidth="1"/>
    <col min="4" max="4" width="8.42578125" style="14" customWidth="1"/>
    <col min="5" max="5" width="11.85546875" style="14" bestFit="1" customWidth="1"/>
    <col min="6" max="6" width="18.42578125" style="14" bestFit="1" customWidth="1"/>
    <col min="7" max="7" width="8.7109375" style="14" customWidth="1"/>
    <col min="8" max="8" width="9.7109375" style="67" customWidth="1"/>
    <col min="9" max="9" width="22.42578125" style="17" bestFit="1" customWidth="1"/>
    <col min="10" max="10" width="42.140625" style="17" customWidth="1"/>
    <col min="11" max="11" width="8.28515625" style="17" customWidth="1"/>
    <col min="12" max="12" width="37.7109375" style="17" customWidth="1"/>
    <col min="13" max="14" width="35.7109375" style="17" customWidth="1"/>
    <col min="15" max="16" width="19.7109375" style="17" customWidth="1"/>
    <col min="17" max="17" width="9.7109375" style="96" bestFit="1" customWidth="1"/>
    <col min="18" max="18" width="6.140625" style="150" customWidth="1"/>
    <col min="19" max="19" width="13.28515625" style="151" bestFit="1" customWidth="1"/>
    <col min="20" max="20" width="10.5703125" style="152" bestFit="1" customWidth="1"/>
    <col min="21" max="21" width="9.140625" style="152"/>
    <col min="22" max="22" width="10.5703125" style="152" bestFit="1" customWidth="1"/>
    <col min="23" max="23" width="14.5703125" style="152" customWidth="1"/>
    <col min="24" max="24" width="11.5703125" style="152" bestFit="1" customWidth="1"/>
    <col min="25" max="25" width="11" style="15" bestFit="1" customWidth="1"/>
    <col min="26" max="16384" width="9.140625" style="15"/>
  </cols>
  <sheetData>
    <row r="1" spans="1:25" ht="39" customHeight="1" x14ac:dyDescent="0.25">
      <c r="A1" s="14" t="s">
        <v>832</v>
      </c>
      <c r="C1" s="148" t="s">
        <v>287</v>
      </c>
      <c r="D1" s="148" t="s">
        <v>288</v>
      </c>
      <c r="E1" s="149"/>
      <c r="F1" s="148" t="s">
        <v>289</v>
      </c>
      <c r="G1" s="149"/>
      <c r="H1" s="148"/>
      <c r="I1" s="17" t="s">
        <v>488</v>
      </c>
      <c r="K1" s="17" t="s">
        <v>227</v>
      </c>
    </row>
    <row r="2" spans="1:25" x14ac:dyDescent="0.25">
      <c r="A2" s="14" t="s">
        <v>829</v>
      </c>
      <c r="C2" s="148">
        <f>COUNTIF(K4:K25,"yes")</f>
        <v>15</v>
      </c>
      <c r="D2" s="116">
        <v>4</v>
      </c>
      <c r="F2" s="153">
        <f>COUNTIF(K36:K902,"yes")</f>
        <v>84</v>
      </c>
      <c r="I2" s="153">
        <f>SUM(C2,F2)</f>
        <v>99</v>
      </c>
    </row>
    <row r="3" spans="1:25" s="28" customFormat="1" ht="39.75" customHeight="1" x14ac:dyDescent="0.25">
      <c r="A3" s="154" t="s">
        <v>858</v>
      </c>
      <c r="B3" s="28" t="s">
        <v>59</v>
      </c>
      <c r="C3" s="148" t="s">
        <v>117</v>
      </c>
      <c r="D3" s="149" t="s">
        <v>33</v>
      </c>
      <c r="E3" s="149" t="s">
        <v>1</v>
      </c>
      <c r="F3" s="149" t="s">
        <v>127</v>
      </c>
      <c r="G3" s="149" t="s">
        <v>128</v>
      </c>
      <c r="H3" s="148" t="s">
        <v>129</v>
      </c>
      <c r="I3" s="155" t="s">
        <v>36</v>
      </c>
      <c r="J3" s="155" t="s">
        <v>37</v>
      </c>
      <c r="K3" s="155" t="s">
        <v>119</v>
      </c>
      <c r="L3" s="155" t="s">
        <v>35</v>
      </c>
      <c r="M3" s="155" t="s">
        <v>8</v>
      </c>
      <c r="N3" s="155" t="s">
        <v>159</v>
      </c>
      <c r="O3" s="155" t="s">
        <v>130</v>
      </c>
      <c r="P3" s="155" t="s">
        <v>131</v>
      </c>
      <c r="Q3" s="156" t="s">
        <v>135</v>
      </c>
      <c r="R3" s="157" t="s">
        <v>118</v>
      </c>
      <c r="S3" s="158" t="s">
        <v>134</v>
      </c>
      <c r="T3" s="48" t="s">
        <v>125</v>
      </c>
      <c r="U3" s="48" t="s">
        <v>126</v>
      </c>
      <c r="V3" s="159" t="s">
        <v>139</v>
      </c>
      <c r="W3" s="48" t="s">
        <v>184</v>
      </c>
      <c r="X3" s="48" t="s">
        <v>379</v>
      </c>
    </row>
    <row r="4" spans="1:25" ht="30" x14ac:dyDescent="0.25">
      <c r="A4" s="14">
        <v>10</v>
      </c>
      <c r="B4" s="15" t="s">
        <v>71</v>
      </c>
      <c r="C4" s="131">
        <v>42066</v>
      </c>
      <c r="D4" s="14">
        <v>1532</v>
      </c>
      <c r="E4" s="14">
        <v>22056</v>
      </c>
      <c r="F4" s="14" t="s">
        <v>831</v>
      </c>
      <c r="I4" s="17" t="s">
        <v>100</v>
      </c>
      <c r="J4" s="17" t="s">
        <v>407</v>
      </c>
      <c r="K4" s="17" t="s">
        <v>49</v>
      </c>
      <c r="L4" s="17" t="s">
        <v>504</v>
      </c>
      <c r="M4" s="17" t="s">
        <v>431</v>
      </c>
      <c r="W4" s="152">
        <v>460.02</v>
      </c>
    </row>
    <row r="5" spans="1:25" ht="57.75" customHeight="1" x14ac:dyDescent="0.25">
      <c r="A5" s="8">
        <v>31</v>
      </c>
      <c r="B5" s="79" t="s">
        <v>70</v>
      </c>
      <c r="C5" s="78">
        <v>42110</v>
      </c>
      <c r="D5" s="8">
        <v>1565</v>
      </c>
      <c r="E5" s="77">
        <v>20806</v>
      </c>
      <c r="F5" s="8" t="s">
        <v>268</v>
      </c>
      <c r="G5" s="8"/>
      <c r="H5" s="77" t="s">
        <v>50</v>
      </c>
      <c r="I5" s="79" t="s">
        <v>419</v>
      </c>
      <c r="J5" s="160" t="s">
        <v>227</v>
      </c>
      <c r="K5" s="79" t="s">
        <v>49</v>
      </c>
      <c r="L5" s="160" t="s">
        <v>242</v>
      </c>
      <c r="M5" s="3" t="s">
        <v>466</v>
      </c>
      <c r="N5" s="160"/>
      <c r="O5" s="160"/>
      <c r="P5" s="160"/>
      <c r="Q5" s="8"/>
      <c r="R5" s="161"/>
      <c r="S5" s="35"/>
      <c r="T5" s="35"/>
      <c r="U5" s="35"/>
      <c r="V5" s="35"/>
      <c r="W5" s="35"/>
      <c r="X5" s="35"/>
      <c r="Y5" s="79"/>
    </row>
    <row r="6" spans="1:25" ht="75" x14ac:dyDescent="0.25">
      <c r="A6" s="14">
        <v>33</v>
      </c>
      <c r="B6" s="15" t="s">
        <v>66</v>
      </c>
      <c r="C6" s="131">
        <v>42121</v>
      </c>
      <c r="D6" s="14">
        <v>1597</v>
      </c>
      <c r="E6" s="14">
        <v>22531</v>
      </c>
      <c r="F6" s="14" t="s">
        <v>262</v>
      </c>
      <c r="H6" s="67" t="s">
        <v>50</v>
      </c>
      <c r="I6" s="17" t="s">
        <v>261</v>
      </c>
      <c r="J6" s="17" t="s">
        <v>269</v>
      </c>
      <c r="K6" s="17" t="s">
        <v>49</v>
      </c>
      <c r="L6" s="17" t="s">
        <v>841</v>
      </c>
      <c r="M6" s="17" t="s">
        <v>824</v>
      </c>
    </row>
    <row r="7" spans="1:25" s="79" customFormat="1" ht="60" x14ac:dyDescent="0.25">
      <c r="A7" s="14">
        <v>52</v>
      </c>
      <c r="B7" s="15"/>
      <c r="C7" s="131">
        <v>42167</v>
      </c>
      <c r="D7" s="14">
        <v>1665</v>
      </c>
      <c r="E7" s="14">
        <v>21919</v>
      </c>
      <c r="F7" s="14" t="s">
        <v>509</v>
      </c>
      <c r="G7" s="14"/>
      <c r="H7" s="67" t="s">
        <v>50</v>
      </c>
      <c r="I7" s="17" t="s">
        <v>60</v>
      </c>
      <c r="J7" s="17" t="s">
        <v>716</v>
      </c>
      <c r="K7" s="17" t="s">
        <v>61</v>
      </c>
      <c r="L7" s="17" t="s">
        <v>512</v>
      </c>
      <c r="M7" s="17" t="s">
        <v>91</v>
      </c>
      <c r="N7" s="17" t="s">
        <v>842</v>
      </c>
      <c r="O7" s="160"/>
      <c r="P7" s="160"/>
      <c r="Q7" s="8"/>
      <c r="R7" s="161"/>
      <c r="S7" s="35"/>
      <c r="T7" s="35"/>
      <c r="U7" s="35"/>
      <c r="V7" s="35"/>
      <c r="W7" s="35"/>
      <c r="X7" s="35"/>
    </row>
    <row r="8" spans="1:25" s="79" customFormat="1" ht="30" x14ac:dyDescent="0.25">
      <c r="A8" s="8">
        <v>63</v>
      </c>
      <c r="B8" s="79" t="s">
        <v>66</v>
      </c>
      <c r="C8" s="78">
        <v>42207</v>
      </c>
      <c r="D8" s="8">
        <v>1732</v>
      </c>
      <c r="E8" s="8">
        <v>22889</v>
      </c>
      <c r="F8" s="77" t="s">
        <v>879</v>
      </c>
      <c r="G8" s="8"/>
      <c r="H8" s="77" t="s">
        <v>50</v>
      </c>
      <c r="I8" s="160" t="s">
        <v>516</v>
      </c>
      <c r="J8" s="65" t="s">
        <v>876</v>
      </c>
      <c r="K8" s="160" t="s">
        <v>84</v>
      </c>
      <c r="L8" s="160"/>
      <c r="M8" s="41"/>
      <c r="N8" s="163"/>
      <c r="O8" s="160"/>
      <c r="P8" s="160"/>
      <c r="Q8" s="8"/>
      <c r="R8" s="161"/>
      <c r="S8" s="35"/>
      <c r="T8" s="35"/>
      <c r="U8" s="35"/>
      <c r="V8" s="35"/>
      <c r="W8" s="35"/>
      <c r="X8" s="35"/>
    </row>
    <row r="9" spans="1:25" s="79" customFormat="1" ht="30" x14ac:dyDescent="0.25">
      <c r="A9" s="8">
        <v>77</v>
      </c>
      <c r="B9" s="79" t="s">
        <v>66</v>
      </c>
      <c r="C9" s="78">
        <v>42236</v>
      </c>
      <c r="D9" s="8">
        <v>1772</v>
      </c>
      <c r="E9" s="8">
        <v>20894</v>
      </c>
      <c r="F9" s="77" t="s">
        <v>687</v>
      </c>
      <c r="G9" s="8"/>
      <c r="H9" s="77" t="s">
        <v>50</v>
      </c>
      <c r="I9" s="160" t="s">
        <v>685</v>
      </c>
      <c r="J9" s="65" t="s">
        <v>688</v>
      </c>
      <c r="K9" s="160" t="s">
        <v>49</v>
      </c>
      <c r="L9" s="160"/>
      <c r="M9" s="65" t="s">
        <v>727</v>
      </c>
      <c r="N9" s="163"/>
      <c r="O9" s="160"/>
      <c r="P9" s="160"/>
      <c r="Q9" s="8"/>
      <c r="R9" s="161">
        <v>25</v>
      </c>
      <c r="S9" s="222"/>
      <c r="T9" s="222" t="s">
        <v>726</v>
      </c>
      <c r="U9" s="35">
        <v>121.42</v>
      </c>
      <c r="V9" s="35"/>
      <c r="W9" s="35">
        <v>895</v>
      </c>
      <c r="X9" s="35">
        <v>5.6</v>
      </c>
    </row>
    <row r="10" spans="1:25" s="79" customFormat="1" ht="30" x14ac:dyDescent="0.25">
      <c r="A10" s="8">
        <v>74</v>
      </c>
      <c r="B10" s="79" t="s">
        <v>66</v>
      </c>
      <c r="C10" s="78">
        <v>42235</v>
      </c>
      <c r="D10" s="8">
        <v>1769</v>
      </c>
      <c r="E10" s="8">
        <v>22152</v>
      </c>
      <c r="F10" s="77" t="s">
        <v>737</v>
      </c>
      <c r="G10" s="8"/>
      <c r="H10" s="77"/>
      <c r="I10" s="160" t="s">
        <v>678</v>
      </c>
      <c r="J10" s="65" t="s">
        <v>854</v>
      </c>
      <c r="K10" s="160" t="s">
        <v>49</v>
      </c>
      <c r="L10" s="160"/>
      <c r="M10" s="41"/>
      <c r="N10" s="163"/>
      <c r="O10" s="160"/>
      <c r="P10" s="160"/>
      <c r="Q10" s="8"/>
      <c r="R10" s="161"/>
      <c r="S10" s="35">
        <v>67</v>
      </c>
      <c r="T10" s="35"/>
      <c r="U10" s="35"/>
      <c r="V10" s="35"/>
      <c r="W10" s="35">
        <v>1150</v>
      </c>
    </row>
    <row r="11" spans="1:25" s="79" customFormat="1" ht="45" x14ac:dyDescent="0.25">
      <c r="A11" s="8">
        <v>75</v>
      </c>
      <c r="B11" s="79" t="s">
        <v>64</v>
      </c>
      <c r="C11" s="78">
        <v>42235</v>
      </c>
      <c r="D11" s="8">
        <v>1770</v>
      </c>
      <c r="E11" s="8">
        <v>22916</v>
      </c>
      <c r="F11" s="77" t="s">
        <v>738</v>
      </c>
      <c r="G11" s="8"/>
      <c r="H11" s="77" t="s">
        <v>49</v>
      </c>
      <c r="I11" s="160" t="s">
        <v>679</v>
      </c>
      <c r="J11" s="65" t="s">
        <v>757</v>
      </c>
      <c r="K11" s="160" t="s">
        <v>49</v>
      </c>
      <c r="L11" s="160"/>
      <c r="M11" s="41" t="s">
        <v>725</v>
      </c>
      <c r="N11" s="163" t="s">
        <v>828</v>
      </c>
      <c r="O11" s="160"/>
      <c r="P11" s="160"/>
      <c r="Q11" s="8"/>
      <c r="R11" s="161"/>
      <c r="S11" s="35">
        <v>18</v>
      </c>
      <c r="T11" s="35"/>
      <c r="U11" s="35"/>
      <c r="V11" s="35"/>
      <c r="W11" s="35">
        <v>75</v>
      </c>
      <c r="X11" s="35"/>
    </row>
    <row r="12" spans="1:25" s="79" customFormat="1" ht="173.25" x14ac:dyDescent="0.25">
      <c r="A12" s="8">
        <v>83</v>
      </c>
      <c r="B12" s="79" t="s">
        <v>65</v>
      </c>
      <c r="C12" s="78">
        <v>42256</v>
      </c>
      <c r="D12" s="8">
        <v>1783</v>
      </c>
      <c r="E12" s="8">
        <v>23239</v>
      </c>
      <c r="F12" s="77" t="s">
        <v>772</v>
      </c>
      <c r="G12" s="8"/>
      <c r="H12" s="77" t="s">
        <v>50</v>
      </c>
      <c r="I12" s="160" t="s">
        <v>773</v>
      </c>
      <c r="J12" s="230" t="s">
        <v>774</v>
      </c>
      <c r="K12" s="160" t="s">
        <v>50</v>
      </c>
      <c r="L12" s="160" t="s">
        <v>775</v>
      </c>
      <c r="M12" s="65"/>
      <c r="N12" s="163"/>
      <c r="O12" s="160"/>
      <c r="P12" s="160"/>
      <c r="Q12" s="8"/>
      <c r="R12" s="161"/>
      <c r="S12" s="35"/>
      <c r="T12" s="35"/>
      <c r="U12" s="35"/>
      <c r="V12" s="35"/>
      <c r="W12" s="35"/>
      <c r="X12" s="35"/>
    </row>
    <row r="13" spans="1:25" ht="45" x14ac:dyDescent="0.25">
      <c r="A13" s="14">
        <v>84</v>
      </c>
      <c r="B13" s="79" t="s">
        <v>64</v>
      </c>
      <c r="C13" s="131" t="s">
        <v>830</v>
      </c>
      <c r="D13" s="14">
        <v>1784</v>
      </c>
      <c r="E13" s="14">
        <v>22934</v>
      </c>
      <c r="F13" s="14" t="s">
        <v>818</v>
      </c>
      <c r="H13" s="67" t="s">
        <v>49</v>
      </c>
      <c r="I13" s="17" t="s">
        <v>771</v>
      </c>
      <c r="J13" s="17" t="s">
        <v>817</v>
      </c>
      <c r="K13" s="17" t="s">
        <v>49</v>
      </c>
      <c r="L13" s="17">
        <v>0</v>
      </c>
    </row>
    <row r="14" spans="1:25" s="79" customFormat="1" x14ac:dyDescent="0.25">
      <c r="A14" s="8">
        <v>86</v>
      </c>
      <c r="B14" s="79" t="s">
        <v>58</v>
      </c>
      <c r="C14" s="78">
        <v>42257</v>
      </c>
      <c r="D14" s="8">
        <v>1786</v>
      </c>
      <c r="E14" s="8">
        <v>23166</v>
      </c>
      <c r="F14" s="77" t="s">
        <v>536</v>
      </c>
      <c r="G14" s="8"/>
      <c r="H14" s="77" t="s">
        <v>50</v>
      </c>
      <c r="I14" s="160" t="s">
        <v>779</v>
      </c>
      <c r="J14" s="65" t="s">
        <v>780</v>
      </c>
      <c r="K14" s="160" t="s">
        <v>49</v>
      </c>
      <c r="L14" s="160"/>
      <c r="M14" s="65"/>
      <c r="N14" s="163"/>
      <c r="O14" s="160"/>
      <c r="P14" s="160"/>
      <c r="Q14" s="8"/>
      <c r="R14" s="161"/>
      <c r="S14" s="35"/>
      <c r="T14" s="35"/>
      <c r="U14" s="35"/>
      <c r="V14" s="35"/>
      <c r="W14" s="35"/>
      <c r="X14" s="35"/>
    </row>
    <row r="15" spans="1:25" ht="90" x14ac:dyDescent="0.25">
      <c r="A15" s="14">
        <v>94</v>
      </c>
      <c r="B15" s="79" t="s">
        <v>58</v>
      </c>
      <c r="C15" s="131">
        <v>42268</v>
      </c>
      <c r="D15" s="14">
        <v>1792</v>
      </c>
      <c r="E15" s="14">
        <v>23002</v>
      </c>
      <c r="F15" s="14" t="s">
        <v>819</v>
      </c>
      <c r="I15" s="17" t="s">
        <v>820</v>
      </c>
      <c r="J15" s="17" t="s">
        <v>821</v>
      </c>
      <c r="K15" s="17" t="s">
        <v>49</v>
      </c>
      <c r="S15" s="234"/>
      <c r="W15" s="152">
        <v>2040.35</v>
      </c>
    </row>
    <row r="16" spans="1:25" x14ac:dyDescent="0.25">
      <c r="A16" s="14">
        <v>97</v>
      </c>
      <c r="B16" s="79" t="s">
        <v>213</v>
      </c>
      <c r="C16" s="131">
        <v>42276</v>
      </c>
      <c r="D16" s="14">
        <v>1796</v>
      </c>
      <c r="E16" s="14" t="s">
        <v>883</v>
      </c>
      <c r="F16" s="14" t="s">
        <v>346</v>
      </c>
      <c r="H16" s="67" t="s">
        <v>49</v>
      </c>
      <c r="I16" s="17" t="s">
        <v>425</v>
      </c>
      <c r="J16" s="17" t="s">
        <v>847</v>
      </c>
      <c r="K16" s="17" t="s">
        <v>49</v>
      </c>
      <c r="L16" s="17" t="s">
        <v>852</v>
      </c>
    </row>
    <row r="17" spans="1:24" x14ac:dyDescent="0.25">
      <c r="A17" s="14">
        <v>99</v>
      </c>
      <c r="B17" s="243" t="s">
        <v>149</v>
      </c>
      <c r="C17" s="131">
        <v>42271</v>
      </c>
      <c r="D17" s="14">
        <v>1791</v>
      </c>
      <c r="E17" s="14">
        <v>22919</v>
      </c>
      <c r="F17" s="14" t="s">
        <v>856</v>
      </c>
      <c r="H17" s="67" t="s">
        <v>50</v>
      </c>
      <c r="I17" s="17" t="s">
        <v>857</v>
      </c>
      <c r="J17" s="17" t="s">
        <v>863</v>
      </c>
      <c r="K17" s="17" t="s">
        <v>49</v>
      </c>
      <c r="L17" s="17" t="s">
        <v>864</v>
      </c>
    </row>
    <row r="18" spans="1:24" x14ac:dyDescent="0.25">
      <c r="A18" s="14">
        <v>100</v>
      </c>
      <c r="B18" s="243" t="s">
        <v>65</v>
      </c>
      <c r="C18" s="131">
        <v>42278</v>
      </c>
      <c r="D18" s="14">
        <v>1798</v>
      </c>
      <c r="E18" s="14">
        <v>21709</v>
      </c>
      <c r="F18" s="14" t="s">
        <v>859</v>
      </c>
      <c r="H18" s="67" t="s">
        <v>49</v>
      </c>
      <c r="I18" s="17" t="s">
        <v>860</v>
      </c>
      <c r="J18" s="17" t="s">
        <v>861</v>
      </c>
      <c r="K18" s="17" t="s">
        <v>49</v>
      </c>
      <c r="L18" s="17" t="s">
        <v>862</v>
      </c>
    </row>
    <row r="19" spans="1:24" x14ac:dyDescent="0.25">
      <c r="A19" s="14">
        <v>101</v>
      </c>
      <c r="B19" s="243" t="s">
        <v>865</v>
      </c>
      <c r="C19" s="131">
        <v>42279</v>
      </c>
      <c r="D19" s="14">
        <v>1799</v>
      </c>
      <c r="E19" s="14">
        <v>22601</v>
      </c>
      <c r="F19" s="14" t="s">
        <v>866</v>
      </c>
      <c r="H19" s="67" t="s">
        <v>49</v>
      </c>
      <c r="I19" s="17" t="s">
        <v>95</v>
      </c>
      <c r="J19" s="17" t="s">
        <v>867</v>
      </c>
      <c r="K19" s="17" t="s">
        <v>49</v>
      </c>
      <c r="L19" s="17" t="s">
        <v>868</v>
      </c>
    </row>
    <row r="25" spans="1:24" s="79" customFormat="1" x14ac:dyDescent="0.25">
      <c r="A25" s="8"/>
      <c r="C25" s="78"/>
      <c r="D25" s="8"/>
      <c r="E25" s="8"/>
      <c r="F25" s="77"/>
      <c r="G25" s="8"/>
      <c r="H25" s="77"/>
      <c r="I25" s="160"/>
      <c r="J25" s="65"/>
      <c r="K25" s="160"/>
      <c r="L25" s="160"/>
      <c r="M25" s="65"/>
      <c r="N25" s="163"/>
      <c r="O25" s="160"/>
      <c r="P25" s="160"/>
      <c r="Q25" s="8"/>
      <c r="R25" s="161"/>
      <c r="S25" s="35"/>
      <c r="T25" s="35"/>
      <c r="U25" s="35"/>
      <c r="V25" s="35"/>
      <c r="W25" s="35"/>
      <c r="X25" s="35"/>
    </row>
    <row r="26" spans="1:24" s="120" customFormat="1" ht="23.25" customHeight="1" x14ac:dyDescent="0.25">
      <c r="A26" s="164"/>
      <c r="C26" s="165"/>
      <c r="D26" s="164"/>
      <c r="E26" s="164"/>
      <c r="F26" s="164"/>
      <c r="G26" s="164"/>
      <c r="H26" s="165"/>
      <c r="I26" s="166" t="s">
        <v>62</v>
      </c>
      <c r="J26" s="166"/>
      <c r="K26" s="166"/>
      <c r="L26" s="166"/>
      <c r="M26" s="40"/>
      <c r="N26" s="166"/>
      <c r="O26" s="166"/>
      <c r="P26" s="166"/>
      <c r="Q26" s="164"/>
      <c r="R26" s="167"/>
      <c r="S26" s="168"/>
      <c r="T26" s="168"/>
      <c r="U26" s="168"/>
      <c r="V26" s="168"/>
      <c r="W26" s="168"/>
      <c r="X26" s="168"/>
    </row>
    <row r="27" spans="1:24" s="120" customFormat="1" ht="23.25" customHeight="1" x14ac:dyDescent="0.25">
      <c r="A27" s="164"/>
      <c r="C27" s="121"/>
      <c r="D27" s="164"/>
      <c r="E27" s="164"/>
      <c r="F27" s="164"/>
      <c r="G27" s="164"/>
      <c r="H27" s="165"/>
      <c r="I27" s="120" t="s">
        <v>374</v>
      </c>
      <c r="J27" s="166" t="s">
        <v>375</v>
      </c>
      <c r="K27" s="120" t="s">
        <v>50</v>
      </c>
      <c r="L27" s="166"/>
      <c r="M27" s="40"/>
      <c r="N27" s="166"/>
      <c r="O27" s="166"/>
      <c r="P27" s="166"/>
      <c r="Q27" s="164"/>
      <c r="R27" s="167"/>
      <c r="S27" s="168"/>
      <c r="T27" s="168"/>
      <c r="U27" s="168"/>
      <c r="V27" s="168"/>
      <c r="W27" s="168">
        <v>13783</v>
      </c>
      <c r="X27" s="168"/>
    </row>
    <row r="28" spans="1:24" s="120" customFormat="1" x14ac:dyDescent="0.25">
      <c r="A28" s="164"/>
      <c r="C28" s="121"/>
      <c r="D28" s="164"/>
      <c r="E28" s="164"/>
      <c r="F28" s="165" t="s">
        <v>328</v>
      </c>
      <c r="G28" s="164"/>
      <c r="H28" s="165"/>
      <c r="I28" s="166" t="s">
        <v>327</v>
      </c>
      <c r="J28" s="166" t="s">
        <v>330</v>
      </c>
      <c r="K28" s="166" t="s">
        <v>49</v>
      </c>
      <c r="L28" s="166" t="s">
        <v>331</v>
      </c>
      <c r="M28" s="166"/>
      <c r="N28" s="166"/>
      <c r="O28" s="166"/>
      <c r="P28" s="166"/>
      <c r="Q28" s="164"/>
      <c r="R28" s="167"/>
      <c r="S28" s="168"/>
      <c r="T28" s="168"/>
      <c r="U28" s="168"/>
      <c r="V28" s="168"/>
      <c r="W28" s="168"/>
      <c r="X28" s="168"/>
    </row>
    <row r="29" spans="1:24" s="120" customFormat="1" ht="30" x14ac:dyDescent="0.25">
      <c r="A29" s="164">
        <v>65</v>
      </c>
      <c r="B29" s="120" t="s">
        <v>66</v>
      </c>
      <c r="C29" s="121">
        <v>42209</v>
      </c>
      <c r="D29" s="164">
        <v>1737</v>
      </c>
      <c r="E29" s="164">
        <v>22884</v>
      </c>
      <c r="F29" s="165" t="s">
        <v>533</v>
      </c>
      <c r="G29" s="164"/>
      <c r="H29" s="165" t="s">
        <v>49</v>
      </c>
      <c r="I29" s="166" t="s">
        <v>534</v>
      </c>
      <c r="J29" s="169" t="s">
        <v>598</v>
      </c>
      <c r="K29" s="166" t="s">
        <v>49</v>
      </c>
      <c r="L29" s="166"/>
      <c r="M29" s="40"/>
      <c r="N29" s="170" t="s">
        <v>578</v>
      </c>
      <c r="O29" s="166"/>
      <c r="P29" s="166"/>
      <c r="Q29" s="164"/>
      <c r="R29" s="167"/>
      <c r="S29" s="168"/>
      <c r="T29" s="168"/>
      <c r="U29" s="168"/>
      <c r="V29" s="168"/>
      <c r="W29" s="168">
        <v>9000</v>
      </c>
      <c r="X29" s="168"/>
    </row>
    <row r="30" spans="1:24" s="120" customFormat="1" ht="60" x14ac:dyDescent="0.25">
      <c r="A30" s="164">
        <v>72</v>
      </c>
      <c r="C30" s="121">
        <v>42230</v>
      </c>
      <c r="D30" s="164">
        <v>1767</v>
      </c>
      <c r="E30" s="164">
        <v>22967</v>
      </c>
      <c r="F30" s="165" t="s">
        <v>664</v>
      </c>
      <c r="G30" s="164"/>
      <c r="H30" s="165" t="s">
        <v>61</v>
      </c>
      <c r="I30" s="166" t="s">
        <v>665</v>
      </c>
      <c r="J30" s="169" t="s">
        <v>666</v>
      </c>
      <c r="K30" s="166" t="s">
        <v>61</v>
      </c>
      <c r="L30" s="166" t="s">
        <v>724</v>
      </c>
      <c r="M30" s="169" t="s">
        <v>723</v>
      </c>
      <c r="N30" s="170"/>
      <c r="O30" s="166"/>
      <c r="P30" s="166"/>
      <c r="Q30" s="164"/>
      <c r="R30" s="167"/>
      <c r="S30" s="168">
        <v>19.23</v>
      </c>
      <c r="T30" s="168"/>
      <c r="U30" s="168"/>
      <c r="V30" s="168">
        <v>52</v>
      </c>
      <c r="W30" s="168"/>
      <c r="X30" s="168"/>
    </row>
    <row r="32" spans="1:24" x14ac:dyDescent="0.25">
      <c r="J32" s="38"/>
    </row>
    <row r="33" spans="1:24" x14ac:dyDescent="0.25">
      <c r="D33" s="15"/>
      <c r="E33" s="15"/>
      <c r="F33" s="15"/>
      <c r="G33" s="15"/>
      <c r="H33" s="15"/>
      <c r="I33" s="15"/>
      <c r="J33" s="39"/>
      <c r="K33" s="15"/>
      <c r="L33" s="160"/>
    </row>
    <row r="34" spans="1:24" x14ac:dyDescent="0.25">
      <c r="J34" s="162"/>
      <c r="L34" s="171"/>
    </row>
    <row r="35" spans="1:24" s="101" customFormat="1" x14ac:dyDescent="0.25">
      <c r="A35" s="172"/>
      <c r="B35" s="43" t="s">
        <v>103</v>
      </c>
      <c r="C35" s="173" t="s">
        <v>103</v>
      </c>
      <c r="D35" s="174" t="s">
        <v>103</v>
      </c>
      <c r="E35" s="174" t="s">
        <v>103</v>
      </c>
      <c r="F35" s="174"/>
      <c r="G35" s="174"/>
      <c r="H35" s="30"/>
      <c r="I35" s="174" t="s">
        <v>103</v>
      </c>
      <c r="J35" s="30" t="s">
        <v>103</v>
      </c>
      <c r="K35" s="174" t="s">
        <v>103</v>
      </c>
      <c r="L35" s="30" t="s">
        <v>103</v>
      </c>
      <c r="M35" s="174" t="s">
        <v>103</v>
      </c>
      <c r="N35" s="174"/>
      <c r="O35" s="174"/>
      <c r="P35" s="174"/>
      <c r="Q35" s="174" t="s">
        <v>103</v>
      </c>
      <c r="R35" s="150"/>
      <c r="S35" s="151"/>
      <c r="T35" s="142"/>
      <c r="U35" s="142"/>
      <c r="V35" s="142"/>
      <c r="W35" s="142"/>
      <c r="X35" s="142"/>
    </row>
    <row r="36" spans="1:24" s="101" customFormat="1" ht="30" x14ac:dyDescent="0.25">
      <c r="A36" s="172"/>
      <c r="B36" s="43"/>
      <c r="C36" s="173"/>
      <c r="D36" s="172" t="s">
        <v>63</v>
      </c>
      <c r="E36" s="172">
        <v>22344</v>
      </c>
      <c r="F36" s="172"/>
      <c r="G36" s="172"/>
      <c r="H36" s="173"/>
      <c r="I36" s="30" t="s">
        <v>42</v>
      </c>
      <c r="J36" s="30"/>
      <c r="K36" s="30" t="s">
        <v>56</v>
      </c>
      <c r="L36" s="30"/>
      <c r="M36" s="30" t="s">
        <v>57</v>
      </c>
      <c r="N36" s="30"/>
      <c r="O36" s="30"/>
      <c r="P36" s="30"/>
      <c r="Q36" s="172" t="s">
        <v>135</v>
      </c>
      <c r="R36" s="150">
        <v>1</v>
      </c>
      <c r="S36" s="151"/>
      <c r="T36" s="142"/>
      <c r="U36" s="142"/>
      <c r="V36" s="142"/>
      <c r="W36" s="142"/>
      <c r="X36" s="142"/>
    </row>
    <row r="37" spans="1:24" s="43" customFormat="1" ht="30" x14ac:dyDescent="0.25">
      <c r="A37" s="172">
        <v>2</v>
      </c>
      <c r="B37" s="30" t="s">
        <v>65</v>
      </c>
      <c r="C37" s="175">
        <v>42046</v>
      </c>
      <c r="D37" s="172">
        <v>1514</v>
      </c>
      <c r="E37" s="172">
        <v>21442</v>
      </c>
      <c r="F37" s="172"/>
      <c r="G37" s="172"/>
      <c r="H37" s="173"/>
      <c r="I37" s="30" t="s">
        <v>41</v>
      </c>
      <c r="J37" s="30" t="s">
        <v>38</v>
      </c>
      <c r="K37" s="30" t="s">
        <v>49</v>
      </c>
      <c r="L37" s="30" t="s">
        <v>104</v>
      </c>
      <c r="M37" s="30" t="s">
        <v>121</v>
      </c>
      <c r="N37" s="30"/>
      <c r="O37" s="30"/>
      <c r="P37" s="30"/>
      <c r="Q37" s="176" t="s">
        <v>105</v>
      </c>
      <c r="R37" s="150">
        <v>1</v>
      </c>
      <c r="S37" s="151">
        <v>10.039999999999999</v>
      </c>
      <c r="T37" s="151"/>
      <c r="U37" s="151"/>
      <c r="V37" s="151"/>
      <c r="W37" s="151">
        <v>175</v>
      </c>
      <c r="X37" s="151"/>
    </row>
    <row r="38" spans="1:24" s="43" customFormat="1" x14ac:dyDescent="0.25">
      <c r="A38" s="172">
        <v>3</v>
      </c>
      <c r="B38" s="30" t="s">
        <v>66</v>
      </c>
      <c r="C38" s="175">
        <v>42054</v>
      </c>
      <c r="D38" s="172" t="s">
        <v>63</v>
      </c>
      <c r="E38" s="172">
        <v>21468</v>
      </c>
      <c r="F38" s="172"/>
      <c r="G38" s="172"/>
      <c r="H38" s="173"/>
      <c r="I38" s="30" t="s">
        <v>45</v>
      </c>
      <c r="J38" s="30" t="s">
        <v>46</v>
      </c>
      <c r="K38" s="30" t="s">
        <v>49</v>
      </c>
      <c r="L38" s="30" t="s">
        <v>105</v>
      </c>
      <c r="M38" s="30" t="s">
        <v>112</v>
      </c>
      <c r="N38" s="30"/>
      <c r="O38" s="30"/>
      <c r="P38" s="30"/>
      <c r="Q38" s="176" t="s">
        <v>105</v>
      </c>
      <c r="R38" s="150">
        <v>2</v>
      </c>
      <c r="S38" s="151"/>
      <c r="T38" s="151"/>
      <c r="U38" s="151"/>
      <c r="V38" s="151"/>
      <c r="W38" s="151"/>
      <c r="X38" s="151"/>
    </row>
    <row r="39" spans="1:24" s="43" customFormat="1" ht="25.5" customHeight="1" x14ac:dyDescent="0.25">
      <c r="A39" s="172">
        <v>4</v>
      </c>
      <c r="B39" s="30" t="s">
        <v>66</v>
      </c>
      <c r="C39" s="175">
        <v>42059</v>
      </c>
      <c r="D39" s="172">
        <v>1518</v>
      </c>
      <c r="E39" s="172">
        <v>21004</v>
      </c>
      <c r="F39" s="172"/>
      <c r="G39" s="172"/>
      <c r="H39" s="173"/>
      <c r="I39" s="30" t="s">
        <v>80</v>
      </c>
      <c r="J39" s="30" t="s">
        <v>79</v>
      </c>
      <c r="K39" s="30" t="s">
        <v>49</v>
      </c>
      <c r="L39" s="30" t="s">
        <v>106</v>
      </c>
      <c r="M39" s="30" t="s">
        <v>120</v>
      </c>
      <c r="N39" s="30"/>
      <c r="O39" s="30"/>
      <c r="P39" s="30"/>
      <c r="Q39" s="176" t="s">
        <v>105</v>
      </c>
      <c r="R39" s="150">
        <v>1</v>
      </c>
      <c r="S39" s="151"/>
      <c r="T39" s="151"/>
      <c r="U39" s="151"/>
      <c r="V39" s="151"/>
      <c r="W39" s="151"/>
      <c r="X39" s="151"/>
    </row>
    <row r="40" spans="1:24" s="43" customFormat="1" ht="45" x14ac:dyDescent="0.25">
      <c r="A40" s="172">
        <v>5</v>
      </c>
      <c r="C40" s="175">
        <v>42060</v>
      </c>
      <c r="D40" s="172">
        <v>1520</v>
      </c>
      <c r="E40" s="172">
        <v>22527</v>
      </c>
      <c r="F40" s="172"/>
      <c r="G40" s="172"/>
      <c r="H40" s="173"/>
      <c r="I40" s="30" t="s">
        <v>82</v>
      </c>
      <c r="J40" s="30" t="s">
        <v>83</v>
      </c>
      <c r="K40" s="30" t="s">
        <v>49</v>
      </c>
      <c r="L40" s="30"/>
      <c r="M40" s="30" t="s">
        <v>151</v>
      </c>
      <c r="N40" s="30"/>
      <c r="O40" s="30" t="s">
        <v>155</v>
      </c>
      <c r="P40" s="30"/>
      <c r="Q40" s="177" t="s">
        <v>135</v>
      </c>
      <c r="R40" s="150">
        <v>1</v>
      </c>
      <c r="S40" s="151"/>
      <c r="T40" s="151"/>
      <c r="U40" s="151"/>
      <c r="V40" s="151"/>
      <c r="W40" s="151"/>
      <c r="X40" s="151"/>
    </row>
    <row r="41" spans="1:24" s="101" customFormat="1" ht="30" x14ac:dyDescent="0.25">
      <c r="A41" s="172">
        <v>7</v>
      </c>
      <c r="B41" s="30" t="s">
        <v>66</v>
      </c>
      <c r="C41" s="175">
        <v>42053</v>
      </c>
      <c r="D41" s="172">
        <v>1516</v>
      </c>
      <c r="E41" s="172">
        <v>22192</v>
      </c>
      <c r="F41" s="172"/>
      <c r="G41" s="172"/>
      <c r="H41" s="173"/>
      <c r="I41" s="30" t="s">
        <v>52</v>
      </c>
      <c r="J41" s="178" t="s">
        <v>208</v>
      </c>
      <c r="K41" s="178" t="s">
        <v>49</v>
      </c>
      <c r="L41" s="30"/>
      <c r="M41" s="30" t="s">
        <v>92</v>
      </c>
      <c r="N41" s="30"/>
      <c r="O41" s="30"/>
      <c r="P41" s="30"/>
      <c r="Q41" s="176" t="s">
        <v>135</v>
      </c>
      <c r="R41" s="150">
        <v>2</v>
      </c>
      <c r="S41" s="151"/>
      <c r="T41" s="142"/>
      <c r="U41" s="142"/>
      <c r="V41" s="142"/>
      <c r="W41" s="142"/>
      <c r="X41" s="142"/>
    </row>
    <row r="42" spans="1:24" s="101" customFormat="1" ht="30" x14ac:dyDescent="0.25">
      <c r="A42" s="172">
        <v>8</v>
      </c>
      <c r="B42" s="30" t="s">
        <v>66</v>
      </c>
      <c r="C42" s="175">
        <v>42054</v>
      </c>
      <c r="D42" s="172">
        <v>1517</v>
      </c>
      <c r="E42" s="172">
        <v>22170</v>
      </c>
      <c r="F42" s="172"/>
      <c r="G42" s="172"/>
      <c r="H42" s="173"/>
      <c r="I42" s="30" t="s">
        <v>47</v>
      </c>
      <c r="J42" s="30" t="s">
        <v>48</v>
      </c>
      <c r="K42" s="30" t="s">
        <v>49</v>
      </c>
      <c r="L42" s="30"/>
      <c r="M42" s="30" t="s">
        <v>85</v>
      </c>
      <c r="N42" s="30"/>
      <c r="O42" s="30"/>
      <c r="P42" s="30"/>
      <c r="Q42" s="176" t="s">
        <v>135</v>
      </c>
      <c r="R42" s="150">
        <v>1</v>
      </c>
      <c r="S42" s="151"/>
      <c r="T42" s="142"/>
      <c r="U42" s="142"/>
      <c r="V42" s="142"/>
      <c r="W42" s="142"/>
      <c r="X42" s="142"/>
    </row>
    <row r="43" spans="1:24" x14ac:dyDescent="0.25">
      <c r="A43" s="172">
        <v>9</v>
      </c>
      <c r="B43" s="43" t="s">
        <v>98</v>
      </c>
      <c r="C43" s="175">
        <v>42067</v>
      </c>
      <c r="D43" s="172">
        <v>1531</v>
      </c>
      <c r="E43" s="172" t="s">
        <v>99</v>
      </c>
      <c r="F43" s="172"/>
      <c r="G43" s="172"/>
      <c r="H43" s="173"/>
      <c r="I43" s="30" t="s">
        <v>53</v>
      </c>
      <c r="J43" s="30" t="s">
        <v>202</v>
      </c>
      <c r="K43" s="30"/>
      <c r="L43" s="30"/>
      <c r="M43" s="30" t="s">
        <v>101</v>
      </c>
      <c r="N43" s="30"/>
      <c r="O43" s="30"/>
      <c r="P43" s="30"/>
      <c r="Q43" s="172" t="s">
        <v>105</v>
      </c>
    </row>
    <row r="44" spans="1:24" s="101" customFormat="1" x14ac:dyDescent="0.25">
      <c r="A44" s="172"/>
      <c r="B44" s="43"/>
      <c r="C44" s="175">
        <v>42061</v>
      </c>
      <c r="D44" s="172">
        <v>1521</v>
      </c>
      <c r="E44" s="172">
        <v>22319</v>
      </c>
      <c r="F44" s="172"/>
      <c r="G44" s="172"/>
      <c r="H44" s="173"/>
      <c r="I44" s="30" t="s">
        <v>78</v>
      </c>
      <c r="J44" s="30" t="s">
        <v>87</v>
      </c>
      <c r="K44" s="30" t="s">
        <v>49</v>
      </c>
      <c r="L44" s="30"/>
      <c r="M44" s="30" t="s">
        <v>93</v>
      </c>
      <c r="N44" s="30"/>
      <c r="O44" s="30"/>
      <c r="P44" s="30"/>
      <c r="Q44" s="172" t="s">
        <v>135</v>
      </c>
      <c r="R44" s="150">
        <v>4</v>
      </c>
      <c r="S44" s="151"/>
      <c r="T44" s="142"/>
      <c r="U44" s="142"/>
      <c r="V44" s="142"/>
      <c r="W44" s="142"/>
      <c r="X44" s="142"/>
    </row>
    <row r="45" spans="1:24" ht="45" x14ac:dyDescent="0.25">
      <c r="A45" s="172">
        <v>13</v>
      </c>
      <c r="B45" s="43" t="s">
        <v>68</v>
      </c>
      <c r="C45" s="179">
        <v>42072</v>
      </c>
      <c r="D45" s="172" t="s">
        <v>63</v>
      </c>
      <c r="E45" s="172"/>
      <c r="F45" s="172"/>
      <c r="G45" s="172"/>
      <c r="H45" s="173"/>
      <c r="I45" s="30" t="s">
        <v>108</v>
      </c>
      <c r="J45" s="30" t="s">
        <v>109</v>
      </c>
      <c r="K45" s="30" t="s">
        <v>49</v>
      </c>
      <c r="L45" s="30" t="s">
        <v>110</v>
      </c>
      <c r="M45" s="30"/>
      <c r="N45" s="30"/>
      <c r="O45" s="30" t="s">
        <v>132</v>
      </c>
      <c r="P45" s="30" t="s">
        <v>133</v>
      </c>
      <c r="Q45" s="172" t="s">
        <v>135</v>
      </c>
      <c r="R45" s="150">
        <v>1</v>
      </c>
    </row>
    <row r="46" spans="1:24" s="43" customFormat="1" ht="30" x14ac:dyDescent="0.25">
      <c r="A46" s="172">
        <v>19</v>
      </c>
      <c r="B46" s="43" t="s">
        <v>69</v>
      </c>
      <c r="C46" s="175">
        <v>42066</v>
      </c>
      <c r="D46" s="172">
        <v>1527</v>
      </c>
      <c r="E46" s="172">
        <v>22196</v>
      </c>
      <c r="F46" s="172"/>
      <c r="G46" s="172"/>
      <c r="H46" s="173"/>
      <c r="I46" s="30" t="s">
        <v>96</v>
      </c>
      <c r="J46" s="30" t="s">
        <v>97</v>
      </c>
      <c r="K46" s="30" t="s">
        <v>49</v>
      </c>
      <c r="L46" s="30"/>
      <c r="M46" s="30"/>
      <c r="N46" s="30"/>
      <c r="O46" s="30"/>
      <c r="P46" s="30"/>
      <c r="Q46" s="172" t="s">
        <v>105</v>
      </c>
      <c r="R46" s="150">
        <v>1</v>
      </c>
      <c r="S46" s="151"/>
      <c r="T46" s="151"/>
      <c r="U46" s="151"/>
      <c r="V46" s="151"/>
      <c r="W46" s="151"/>
      <c r="X46" s="151"/>
    </row>
    <row r="47" spans="1:24" s="43" customFormat="1" ht="30" x14ac:dyDescent="0.25">
      <c r="A47" s="172">
        <v>20</v>
      </c>
      <c r="B47" s="30" t="s">
        <v>65</v>
      </c>
      <c r="C47" s="175">
        <v>42065</v>
      </c>
      <c r="D47" s="172">
        <v>1528</v>
      </c>
      <c r="E47" s="172">
        <v>22066</v>
      </c>
      <c r="F47" s="172"/>
      <c r="G47" s="172"/>
      <c r="H47" s="173"/>
      <c r="I47" s="30" t="s">
        <v>40</v>
      </c>
      <c r="J47" s="30" t="s">
        <v>54</v>
      </c>
      <c r="K47" s="30" t="s">
        <v>49</v>
      </c>
      <c r="L47" s="30" t="s">
        <v>116</v>
      </c>
      <c r="M47" s="30" t="s">
        <v>114</v>
      </c>
      <c r="N47" s="30"/>
      <c r="O47" s="30"/>
      <c r="P47" s="30"/>
      <c r="Q47" s="172" t="s">
        <v>105</v>
      </c>
      <c r="R47" s="150">
        <v>2</v>
      </c>
      <c r="S47" s="151" t="s">
        <v>63</v>
      </c>
      <c r="T47" s="151"/>
      <c r="U47" s="151"/>
      <c r="V47" s="151"/>
      <c r="W47" s="151">
        <v>1800</v>
      </c>
      <c r="X47" s="151"/>
    </row>
    <row r="48" spans="1:24" s="101" customFormat="1" ht="30" x14ac:dyDescent="0.25">
      <c r="A48" s="172">
        <v>21</v>
      </c>
      <c r="B48" s="43" t="s">
        <v>64</v>
      </c>
      <c r="C48" s="175">
        <v>42040</v>
      </c>
      <c r="D48" s="172" t="s">
        <v>63</v>
      </c>
      <c r="E48" s="172">
        <v>22033</v>
      </c>
      <c r="F48" s="172"/>
      <c r="G48" s="172"/>
      <c r="H48" s="173"/>
      <c r="I48" s="30" t="s">
        <v>31</v>
      </c>
      <c r="J48" s="30" t="s">
        <v>32</v>
      </c>
      <c r="K48" s="30" t="s">
        <v>49</v>
      </c>
      <c r="L48" s="30"/>
      <c r="M48" s="30"/>
      <c r="N48" s="30"/>
      <c r="O48" s="30"/>
      <c r="P48" s="30"/>
      <c r="Q48" s="176" t="s">
        <v>135</v>
      </c>
      <c r="R48" s="150">
        <v>5</v>
      </c>
      <c r="S48" s="151">
        <v>11.85</v>
      </c>
      <c r="T48" s="142"/>
      <c r="U48" s="142"/>
      <c r="V48" s="142"/>
      <c r="W48" s="142"/>
      <c r="X48" s="142"/>
    </row>
    <row r="49" spans="1:24" s="101" customFormat="1" ht="15" customHeight="1" x14ac:dyDescent="0.25">
      <c r="A49" s="172">
        <v>22</v>
      </c>
      <c r="B49" s="30" t="s">
        <v>65</v>
      </c>
      <c r="C49" s="175">
        <v>42047</v>
      </c>
      <c r="D49" s="172">
        <v>1515</v>
      </c>
      <c r="E49" s="172">
        <v>22319</v>
      </c>
      <c r="F49" s="172"/>
      <c r="G49" s="172"/>
      <c r="H49" s="173"/>
      <c r="I49" s="30" t="s">
        <v>78</v>
      </c>
      <c r="J49" s="30" t="s">
        <v>51</v>
      </c>
      <c r="K49" s="30" t="s">
        <v>84</v>
      </c>
      <c r="L49" s="30"/>
      <c r="M49" s="30" t="s">
        <v>86</v>
      </c>
      <c r="N49" s="30"/>
      <c r="O49" s="30"/>
      <c r="P49" s="30"/>
      <c r="Q49" s="176" t="s">
        <v>135</v>
      </c>
      <c r="R49" s="150">
        <v>4</v>
      </c>
      <c r="S49" s="151">
        <v>9.4</v>
      </c>
      <c r="T49" s="142"/>
      <c r="U49" s="142"/>
      <c r="V49" s="142"/>
      <c r="W49" s="151">
        <v>30</v>
      </c>
      <c r="X49" s="142"/>
    </row>
    <row r="50" spans="1:24" s="43" customFormat="1" ht="30" x14ac:dyDescent="0.25">
      <c r="A50" s="172">
        <v>17</v>
      </c>
      <c r="B50" s="43" t="s">
        <v>149</v>
      </c>
      <c r="C50" s="175">
        <v>42082</v>
      </c>
      <c r="D50" s="172">
        <v>1543</v>
      </c>
      <c r="E50" s="172">
        <v>22628</v>
      </c>
      <c r="F50" s="172" t="s">
        <v>150</v>
      </c>
      <c r="G50" s="172"/>
      <c r="H50" s="173" t="s">
        <v>50</v>
      </c>
      <c r="I50" s="180" t="s">
        <v>162</v>
      </c>
      <c r="J50" s="30" t="s">
        <v>230</v>
      </c>
      <c r="K50" s="30" t="s">
        <v>49</v>
      </c>
      <c r="L50" s="30" t="s">
        <v>163</v>
      </c>
      <c r="M50" s="30" t="s">
        <v>168</v>
      </c>
      <c r="N50" s="30"/>
      <c r="O50" s="30"/>
      <c r="P50" s="30"/>
      <c r="Q50" s="176">
        <v>42088</v>
      </c>
      <c r="R50" s="150">
        <v>1</v>
      </c>
      <c r="S50" s="151">
        <v>29</v>
      </c>
      <c r="T50" s="151"/>
      <c r="U50" s="151"/>
      <c r="V50" s="181"/>
      <c r="W50" s="151">
        <v>80</v>
      </c>
      <c r="X50" s="151"/>
    </row>
    <row r="51" spans="1:24" s="43" customFormat="1" ht="45" x14ac:dyDescent="0.25">
      <c r="A51" s="172">
        <v>18</v>
      </c>
      <c r="B51" s="43" t="s">
        <v>66</v>
      </c>
      <c r="C51" s="175">
        <v>42086</v>
      </c>
      <c r="D51" s="172">
        <v>1544</v>
      </c>
      <c r="E51" s="172">
        <v>21468</v>
      </c>
      <c r="F51" s="172" t="s">
        <v>157</v>
      </c>
      <c r="G51" s="172">
        <v>114506</v>
      </c>
      <c r="H51" s="173" t="s">
        <v>50</v>
      </c>
      <c r="I51" s="182" t="s">
        <v>156</v>
      </c>
      <c r="J51" s="30" t="s">
        <v>158</v>
      </c>
      <c r="K51" s="30" t="s">
        <v>49</v>
      </c>
      <c r="L51" s="30" t="s">
        <v>167</v>
      </c>
      <c r="M51" s="183" t="s">
        <v>169</v>
      </c>
      <c r="N51" s="30" t="s">
        <v>164</v>
      </c>
      <c r="O51" s="30" t="s">
        <v>160</v>
      </c>
      <c r="P51" s="30"/>
      <c r="Q51" s="176">
        <v>42089</v>
      </c>
      <c r="R51" s="150">
        <v>1</v>
      </c>
      <c r="S51" s="151">
        <v>10.92</v>
      </c>
      <c r="T51" s="151"/>
      <c r="U51" s="151"/>
      <c r="V51" s="151"/>
      <c r="W51" s="151"/>
      <c r="X51" s="151"/>
    </row>
    <row r="52" spans="1:24" s="43" customFormat="1" ht="60" x14ac:dyDescent="0.25">
      <c r="A52" s="172">
        <v>11</v>
      </c>
      <c r="C52" s="175">
        <v>42069</v>
      </c>
      <c r="D52" s="172">
        <v>1534</v>
      </c>
      <c r="E52" s="172">
        <v>22078</v>
      </c>
      <c r="F52" s="172"/>
      <c r="G52" s="172"/>
      <c r="H52" s="173"/>
      <c r="I52" s="30" t="s">
        <v>140</v>
      </c>
      <c r="J52" s="30" t="s">
        <v>717</v>
      </c>
      <c r="K52" s="30" t="s">
        <v>49</v>
      </c>
      <c r="L52" s="30" t="s">
        <v>141</v>
      </c>
      <c r="M52" s="30" t="s">
        <v>181</v>
      </c>
      <c r="N52" s="30"/>
      <c r="O52" s="30"/>
      <c r="P52" s="30"/>
      <c r="Q52" s="176">
        <v>42094</v>
      </c>
      <c r="R52" s="150">
        <v>1</v>
      </c>
      <c r="S52" s="151" t="s">
        <v>63</v>
      </c>
      <c r="T52" s="151"/>
      <c r="U52" s="151"/>
      <c r="V52" s="151">
        <v>1230.07</v>
      </c>
      <c r="W52" s="151"/>
      <c r="X52" s="151"/>
    </row>
    <row r="53" spans="1:24" s="172" customFormat="1" ht="30" x14ac:dyDescent="0.25">
      <c r="A53" s="172">
        <v>8</v>
      </c>
      <c r="C53" s="175">
        <v>42066</v>
      </c>
      <c r="D53" s="172">
        <v>1529</v>
      </c>
      <c r="E53" s="172">
        <v>22316</v>
      </c>
      <c r="H53" s="173"/>
      <c r="I53" s="173" t="s">
        <v>161</v>
      </c>
      <c r="J53" s="173" t="s">
        <v>94</v>
      </c>
      <c r="K53" s="173" t="s">
        <v>49</v>
      </c>
      <c r="L53" s="173" t="s">
        <v>107</v>
      </c>
      <c r="M53" s="173" t="s">
        <v>193</v>
      </c>
      <c r="N53" s="173"/>
      <c r="O53" s="173"/>
      <c r="P53" s="173"/>
      <c r="Q53" s="176">
        <v>42094</v>
      </c>
      <c r="R53" s="150">
        <v>3</v>
      </c>
      <c r="S53" s="184" t="s">
        <v>63</v>
      </c>
      <c r="T53" s="184"/>
      <c r="U53" s="235"/>
      <c r="V53" s="184">
        <v>252</v>
      </c>
      <c r="W53" s="184"/>
      <c r="X53" s="184"/>
    </row>
    <row r="54" spans="1:24" s="43" customFormat="1" x14ac:dyDescent="0.25">
      <c r="A54" s="172" t="s">
        <v>63</v>
      </c>
      <c r="C54" s="175">
        <v>42046</v>
      </c>
      <c r="D54" s="172">
        <v>1511</v>
      </c>
      <c r="E54" s="174">
        <v>20894</v>
      </c>
      <c r="F54" s="174"/>
      <c r="G54" s="174"/>
      <c r="H54" s="30" t="s">
        <v>50</v>
      </c>
      <c r="I54" s="174" t="s">
        <v>165</v>
      </c>
      <c r="J54" s="30" t="s">
        <v>122</v>
      </c>
      <c r="K54" s="174" t="s">
        <v>49</v>
      </c>
      <c r="L54" s="30"/>
      <c r="M54" s="30"/>
      <c r="N54" s="30"/>
      <c r="O54" s="174"/>
      <c r="P54" s="174"/>
      <c r="Q54" s="185">
        <v>42095</v>
      </c>
      <c r="R54" s="150">
        <v>4</v>
      </c>
      <c r="S54" s="151">
        <v>711</v>
      </c>
      <c r="T54" s="151"/>
      <c r="U54" s="151"/>
      <c r="V54" s="151"/>
      <c r="W54" s="151">
        <v>2000</v>
      </c>
      <c r="X54" s="151"/>
    </row>
    <row r="55" spans="1:24" s="43" customFormat="1" ht="46.5" customHeight="1" x14ac:dyDescent="0.25">
      <c r="A55" s="172">
        <v>6</v>
      </c>
      <c r="C55" s="179">
        <v>42067</v>
      </c>
      <c r="D55" s="172">
        <v>1522</v>
      </c>
      <c r="E55" s="172">
        <v>21930</v>
      </c>
      <c r="F55" s="172"/>
      <c r="G55" s="172"/>
      <c r="H55" s="173"/>
      <c r="I55" s="30" t="s">
        <v>142</v>
      </c>
      <c r="J55" s="30" t="s">
        <v>143</v>
      </c>
      <c r="K55" s="30" t="s">
        <v>49</v>
      </c>
      <c r="L55" s="30" t="s">
        <v>152</v>
      </c>
      <c r="M55" s="30" t="s">
        <v>166</v>
      </c>
      <c r="N55" s="30"/>
      <c r="O55" s="30"/>
      <c r="P55" s="30"/>
      <c r="Q55" s="176">
        <v>42096</v>
      </c>
      <c r="R55" s="150">
        <v>2</v>
      </c>
      <c r="S55" s="151">
        <v>9.39</v>
      </c>
      <c r="T55" s="151"/>
      <c r="U55" s="151"/>
      <c r="V55" s="151">
        <v>305</v>
      </c>
      <c r="W55" s="151">
        <v>135</v>
      </c>
      <c r="X55" s="151"/>
    </row>
    <row r="56" spans="1:24" s="43" customFormat="1" x14ac:dyDescent="0.25">
      <c r="A56" s="172">
        <v>24</v>
      </c>
      <c r="B56" s="43" t="s">
        <v>149</v>
      </c>
      <c r="C56" s="175">
        <v>42094</v>
      </c>
      <c r="D56" s="172">
        <v>1549</v>
      </c>
      <c r="E56" s="173">
        <v>22663</v>
      </c>
      <c r="F56" s="172" t="s">
        <v>187</v>
      </c>
      <c r="G56" s="172"/>
      <c r="H56" s="173" t="s">
        <v>50</v>
      </c>
      <c r="I56" s="43" t="s">
        <v>188</v>
      </c>
      <c r="J56" s="30" t="s">
        <v>189</v>
      </c>
      <c r="K56" s="43" t="s">
        <v>49</v>
      </c>
      <c r="L56" s="30"/>
      <c r="M56" s="4" t="s">
        <v>194</v>
      </c>
      <c r="N56" s="30"/>
      <c r="O56" s="30"/>
      <c r="P56" s="30"/>
      <c r="Q56" s="176">
        <v>42100</v>
      </c>
      <c r="R56" s="150"/>
      <c r="S56" s="151">
        <v>18.079999999999998</v>
      </c>
      <c r="T56" s="151"/>
      <c r="U56" s="151"/>
      <c r="V56" s="151"/>
      <c r="W56" s="151">
        <v>250</v>
      </c>
      <c r="X56" s="151"/>
    </row>
    <row r="57" spans="1:24" s="43" customFormat="1" ht="30" x14ac:dyDescent="0.25">
      <c r="A57" s="172">
        <v>25</v>
      </c>
      <c r="B57" s="43" t="s">
        <v>66</v>
      </c>
      <c r="C57" s="175">
        <v>42094</v>
      </c>
      <c r="D57" s="172">
        <v>1551</v>
      </c>
      <c r="E57" s="172">
        <v>22598</v>
      </c>
      <c r="F57" s="172" t="s">
        <v>195</v>
      </c>
      <c r="G57" s="172"/>
      <c r="H57" s="173" t="s">
        <v>50</v>
      </c>
      <c r="I57" s="182" t="s">
        <v>153</v>
      </c>
      <c r="J57" s="30" t="s">
        <v>196</v>
      </c>
      <c r="K57" s="30" t="s">
        <v>49</v>
      </c>
      <c r="L57" s="30"/>
      <c r="M57" s="4"/>
      <c r="N57" s="30"/>
      <c r="O57" s="30"/>
      <c r="P57" s="30"/>
      <c r="Q57" s="176">
        <v>42100</v>
      </c>
      <c r="R57" s="150"/>
      <c r="S57" s="151">
        <v>17.18</v>
      </c>
      <c r="T57" s="151"/>
      <c r="U57" s="151"/>
      <c r="V57" s="151"/>
      <c r="W57" s="151">
        <v>189</v>
      </c>
      <c r="X57" s="151"/>
    </row>
    <row r="58" spans="1:24" s="43" customFormat="1" x14ac:dyDescent="0.25">
      <c r="A58" s="172">
        <v>30</v>
      </c>
      <c r="B58" s="43" t="s">
        <v>70</v>
      </c>
      <c r="C58" s="175">
        <v>42107</v>
      </c>
      <c r="D58" s="172">
        <v>1559</v>
      </c>
      <c r="E58" s="173">
        <v>22267</v>
      </c>
      <c r="F58" s="172" t="s">
        <v>224</v>
      </c>
      <c r="G58" s="172"/>
      <c r="H58" s="173"/>
      <c r="I58" s="43" t="s">
        <v>225</v>
      </c>
      <c r="J58" s="30" t="s">
        <v>226</v>
      </c>
      <c r="K58" s="43" t="s">
        <v>49</v>
      </c>
      <c r="L58" s="30"/>
      <c r="M58" s="4"/>
      <c r="N58" s="30"/>
      <c r="O58" s="30"/>
      <c r="P58" s="30"/>
      <c r="Q58" s="176">
        <v>42108</v>
      </c>
      <c r="R58" s="150"/>
      <c r="S58" s="151">
        <v>107.63</v>
      </c>
      <c r="T58" s="151"/>
      <c r="U58" s="151"/>
      <c r="V58" s="151"/>
      <c r="W58" s="151">
        <v>256</v>
      </c>
      <c r="X58" s="151"/>
    </row>
    <row r="59" spans="1:24" s="43" customFormat="1" x14ac:dyDescent="0.25">
      <c r="A59" s="172">
        <v>28</v>
      </c>
      <c r="B59" s="43" t="s">
        <v>70</v>
      </c>
      <c r="C59" s="175">
        <v>42107</v>
      </c>
      <c r="D59" s="172">
        <v>1558</v>
      </c>
      <c r="E59" s="173">
        <v>19057</v>
      </c>
      <c r="F59" s="172" t="s">
        <v>209</v>
      </c>
      <c r="G59" s="172"/>
      <c r="H59" s="173"/>
      <c r="I59" s="43" t="s">
        <v>210</v>
      </c>
      <c r="J59" s="30" t="s">
        <v>229</v>
      </c>
      <c r="K59" s="43" t="s">
        <v>49</v>
      </c>
      <c r="L59" s="30" t="s">
        <v>211</v>
      </c>
      <c r="M59" s="4"/>
      <c r="N59" s="30"/>
      <c r="O59" s="30"/>
      <c r="P59" s="30"/>
      <c r="Q59" s="176">
        <v>42108</v>
      </c>
      <c r="R59" s="150" t="s">
        <v>227</v>
      </c>
      <c r="S59" s="151">
        <v>11.82</v>
      </c>
      <c r="T59" s="151"/>
      <c r="U59" s="151"/>
      <c r="V59" s="151"/>
      <c r="W59" s="151">
        <v>120</v>
      </c>
      <c r="X59" s="151"/>
    </row>
    <row r="60" spans="1:24" ht="30" x14ac:dyDescent="0.25">
      <c r="A60" s="172">
        <v>1</v>
      </c>
      <c r="B60" s="30" t="s">
        <v>65</v>
      </c>
      <c r="C60" s="175">
        <v>42045</v>
      </c>
      <c r="D60" s="172">
        <v>1512</v>
      </c>
      <c r="E60" s="172">
        <v>18625</v>
      </c>
      <c r="F60" s="172"/>
      <c r="G60" s="172"/>
      <c r="H60" s="173"/>
      <c r="I60" s="30" t="s">
        <v>34</v>
      </c>
      <c r="J60" s="30" t="s">
        <v>43</v>
      </c>
      <c r="K60" s="30" t="s">
        <v>49</v>
      </c>
      <c r="L60" s="30" t="s">
        <v>192</v>
      </c>
      <c r="M60" s="30" t="s">
        <v>201</v>
      </c>
      <c r="Q60" s="176">
        <v>42116</v>
      </c>
      <c r="R60" s="150">
        <v>6</v>
      </c>
      <c r="W60" s="151">
        <v>60</v>
      </c>
    </row>
    <row r="61" spans="1:24" ht="30" x14ac:dyDescent="0.25">
      <c r="A61" s="172">
        <v>23</v>
      </c>
      <c r="B61" s="43" t="s">
        <v>68</v>
      </c>
      <c r="C61" s="175">
        <v>42093</v>
      </c>
      <c r="D61" s="172">
        <v>1548</v>
      </c>
      <c r="E61" s="173" t="s">
        <v>183</v>
      </c>
      <c r="F61" s="172" t="s">
        <v>178</v>
      </c>
      <c r="G61" s="172"/>
      <c r="H61" s="173"/>
      <c r="I61" s="43" t="s">
        <v>176</v>
      </c>
      <c r="J61" s="30" t="s">
        <v>177</v>
      </c>
      <c r="K61" s="43" t="s">
        <v>88</v>
      </c>
      <c r="L61" s="4" t="s">
        <v>228</v>
      </c>
      <c r="M61" s="30" t="s">
        <v>204</v>
      </c>
    </row>
    <row r="62" spans="1:24" s="43" customFormat="1" x14ac:dyDescent="0.25">
      <c r="A62" s="172">
        <v>30</v>
      </c>
      <c r="B62" s="43" t="s">
        <v>213</v>
      </c>
      <c r="C62" s="175">
        <v>42067</v>
      </c>
      <c r="D62" s="172">
        <v>1556</v>
      </c>
      <c r="E62" s="172">
        <v>22596</v>
      </c>
      <c r="F62" s="172" t="s">
        <v>234</v>
      </c>
      <c r="G62" s="172"/>
      <c r="H62" s="173"/>
      <c r="I62" s="30" t="s">
        <v>235</v>
      </c>
      <c r="J62" s="30" t="s">
        <v>236</v>
      </c>
      <c r="K62" s="30" t="s">
        <v>49</v>
      </c>
      <c r="L62" s="30" t="s">
        <v>237</v>
      </c>
      <c r="M62" s="30"/>
      <c r="N62" s="30"/>
      <c r="O62" s="30"/>
      <c r="P62" s="30"/>
      <c r="Q62" s="176">
        <v>42104</v>
      </c>
      <c r="R62" s="150"/>
      <c r="S62" s="151">
        <v>11.82</v>
      </c>
      <c r="T62" s="151"/>
      <c r="U62" s="151"/>
      <c r="V62" s="151"/>
      <c r="W62" s="151">
        <v>168</v>
      </c>
      <c r="X62" s="151"/>
    </row>
    <row r="63" spans="1:24" ht="30" x14ac:dyDescent="0.25">
      <c r="A63" s="172">
        <v>16</v>
      </c>
      <c r="B63" s="43" t="s">
        <v>72</v>
      </c>
      <c r="C63" s="173" t="s">
        <v>55</v>
      </c>
      <c r="D63" s="172">
        <v>1542</v>
      </c>
      <c r="E63" s="172">
        <v>20454</v>
      </c>
      <c r="F63" s="172" t="s">
        <v>137</v>
      </c>
      <c r="G63" s="172">
        <v>134602</v>
      </c>
      <c r="H63" s="173" t="s">
        <v>50</v>
      </c>
      <c r="I63" s="30" t="s">
        <v>81</v>
      </c>
      <c r="J63" s="30" t="s">
        <v>233</v>
      </c>
      <c r="K63" s="30" t="s">
        <v>84</v>
      </c>
      <c r="L63" s="30" t="s">
        <v>232</v>
      </c>
      <c r="M63" s="30" t="s">
        <v>231</v>
      </c>
      <c r="N63" s="30" t="s">
        <v>244</v>
      </c>
      <c r="O63" s="30" t="s">
        <v>243</v>
      </c>
      <c r="P63" s="30"/>
      <c r="Q63" s="176">
        <v>42114</v>
      </c>
      <c r="R63" s="150">
        <v>10</v>
      </c>
      <c r="S63" s="151">
        <v>189</v>
      </c>
      <c r="T63" s="151" t="s">
        <v>250</v>
      </c>
      <c r="U63" s="151"/>
      <c r="V63" s="151"/>
      <c r="W63" s="151">
        <v>1443</v>
      </c>
    </row>
    <row r="64" spans="1:24" s="43" customFormat="1" ht="30" x14ac:dyDescent="0.25">
      <c r="A64" s="172">
        <v>14</v>
      </c>
      <c r="B64" s="43" t="s">
        <v>66</v>
      </c>
      <c r="C64" s="175">
        <v>42046</v>
      </c>
      <c r="D64" s="172">
        <v>1540</v>
      </c>
      <c r="E64" s="172">
        <v>21683</v>
      </c>
      <c r="F64" s="172"/>
      <c r="G64" s="172"/>
      <c r="H64" s="173"/>
      <c r="I64" s="30" t="s">
        <v>39</v>
      </c>
      <c r="J64" s="30"/>
      <c r="K64" s="30" t="s">
        <v>50</v>
      </c>
      <c r="L64" s="30" t="s">
        <v>136</v>
      </c>
      <c r="M64" s="30"/>
      <c r="N64" s="30"/>
      <c r="O64" s="30"/>
      <c r="P64" s="30"/>
      <c r="Q64" s="176">
        <v>42116</v>
      </c>
      <c r="R64" s="150"/>
      <c r="S64" s="151"/>
      <c r="T64" s="151"/>
      <c r="U64" s="151"/>
      <c r="V64" s="151"/>
      <c r="W64" s="151">
        <v>2530</v>
      </c>
      <c r="X64" s="151"/>
    </row>
    <row r="65" spans="1:24" s="43" customFormat="1" ht="75" x14ac:dyDescent="0.25">
      <c r="A65" s="172">
        <v>12</v>
      </c>
      <c r="B65" s="43" t="s">
        <v>66</v>
      </c>
      <c r="C65" s="175">
        <v>42072</v>
      </c>
      <c r="D65" s="172">
        <v>1537</v>
      </c>
      <c r="E65" s="172">
        <v>20735</v>
      </c>
      <c r="F65" s="172"/>
      <c r="G65" s="172"/>
      <c r="H65" s="173"/>
      <c r="I65" s="30" t="s">
        <v>113</v>
      </c>
      <c r="J65" s="30"/>
      <c r="K65" s="30" t="s">
        <v>49</v>
      </c>
      <c r="L65" s="30" t="s">
        <v>249</v>
      </c>
      <c r="M65" s="30" t="s">
        <v>259</v>
      </c>
      <c r="N65" s="30"/>
      <c r="O65" s="30" t="s">
        <v>247</v>
      </c>
      <c r="P65" s="30"/>
      <c r="Q65" s="176">
        <v>42122</v>
      </c>
      <c r="R65" s="150">
        <v>12</v>
      </c>
      <c r="S65" s="151"/>
      <c r="T65" s="151" t="s">
        <v>123</v>
      </c>
      <c r="U65" s="151" t="s">
        <v>124</v>
      </c>
      <c r="V65" s="186">
        <v>5846.68</v>
      </c>
      <c r="W65" s="151"/>
      <c r="X65" s="151"/>
    </row>
    <row r="66" spans="1:24" s="43" customFormat="1" ht="47.25" customHeight="1" x14ac:dyDescent="0.25">
      <c r="A66" s="172">
        <v>29</v>
      </c>
      <c r="B66" s="43" t="s">
        <v>213</v>
      </c>
      <c r="C66" s="175">
        <v>42107</v>
      </c>
      <c r="D66" s="172">
        <v>1557</v>
      </c>
      <c r="E66" s="173">
        <v>22142</v>
      </c>
      <c r="F66" s="172" t="s">
        <v>214</v>
      </c>
      <c r="G66" s="172"/>
      <c r="H66" s="173"/>
      <c r="I66" s="43" t="s">
        <v>215</v>
      </c>
      <c r="J66" s="30" t="s">
        <v>216</v>
      </c>
      <c r="K66" s="43" t="s">
        <v>49</v>
      </c>
      <c r="L66" s="30" t="s">
        <v>218</v>
      </c>
      <c r="M66" s="4" t="s">
        <v>258</v>
      </c>
      <c r="N66" s="30"/>
      <c r="O66" s="30"/>
      <c r="P66" s="30"/>
      <c r="Q66" s="176">
        <v>42122</v>
      </c>
      <c r="R66" s="150"/>
      <c r="S66" s="151"/>
      <c r="T66" s="151"/>
      <c r="U66" s="151"/>
      <c r="V66" s="151"/>
      <c r="W66" s="151">
        <v>1000</v>
      </c>
      <c r="X66" s="151"/>
    </row>
    <row r="67" spans="1:24" s="43" customFormat="1" ht="30" x14ac:dyDescent="0.25">
      <c r="A67" s="172">
        <v>36</v>
      </c>
      <c r="B67" s="43" t="s">
        <v>280</v>
      </c>
      <c r="C67" s="175">
        <v>42124</v>
      </c>
      <c r="D67" s="172">
        <v>1606</v>
      </c>
      <c r="E67" s="172">
        <v>22314</v>
      </c>
      <c r="F67" s="172" t="s">
        <v>275</v>
      </c>
      <c r="G67" s="172"/>
      <c r="H67" s="173" t="s">
        <v>50</v>
      </c>
      <c r="I67" s="30" t="s">
        <v>276</v>
      </c>
      <c r="J67" s="30" t="s">
        <v>277</v>
      </c>
      <c r="K67" s="30" t="s">
        <v>49</v>
      </c>
      <c r="L67" s="30" t="s">
        <v>278</v>
      </c>
      <c r="M67" s="30"/>
      <c r="N67" s="30" t="s">
        <v>279</v>
      </c>
      <c r="O67" s="30"/>
      <c r="P67" s="30"/>
      <c r="Q67" s="176">
        <v>42129</v>
      </c>
      <c r="R67" s="150">
        <v>1</v>
      </c>
      <c r="S67" s="151">
        <v>12</v>
      </c>
      <c r="T67" s="151"/>
      <c r="U67" s="151"/>
      <c r="V67" s="151"/>
      <c r="W67" s="151">
        <v>175</v>
      </c>
      <c r="X67" s="151"/>
    </row>
    <row r="68" spans="1:24" s="43" customFormat="1" ht="105" x14ac:dyDescent="0.25">
      <c r="A68" s="172"/>
      <c r="B68" s="43" t="s">
        <v>58</v>
      </c>
      <c r="C68" s="175">
        <v>42082</v>
      </c>
      <c r="D68" s="172" t="s">
        <v>144</v>
      </c>
      <c r="E68" s="172"/>
      <c r="F68" s="172" t="s">
        <v>145</v>
      </c>
      <c r="G68" s="172"/>
      <c r="H68" s="173"/>
      <c r="I68" s="30" t="s">
        <v>146</v>
      </c>
      <c r="J68" s="30" t="s">
        <v>147</v>
      </c>
      <c r="K68" s="30" t="s">
        <v>50</v>
      </c>
      <c r="L68" s="30" t="s">
        <v>148</v>
      </c>
      <c r="M68" s="30" t="s">
        <v>203</v>
      </c>
      <c r="N68" s="30"/>
      <c r="O68" s="30"/>
      <c r="P68" s="30"/>
      <c r="Q68" s="176">
        <v>42129</v>
      </c>
      <c r="R68" s="150"/>
      <c r="S68" s="151"/>
      <c r="T68" s="151"/>
      <c r="U68" s="151"/>
      <c r="V68" s="151"/>
      <c r="W68" s="151"/>
      <c r="X68" s="151"/>
    </row>
    <row r="69" spans="1:24" s="43" customFormat="1" ht="30" x14ac:dyDescent="0.25">
      <c r="A69" s="172">
        <v>32</v>
      </c>
      <c r="C69" s="175">
        <v>42111</v>
      </c>
      <c r="D69" s="172">
        <v>1556</v>
      </c>
      <c r="E69" s="172">
        <v>22364</v>
      </c>
      <c r="F69" s="172" t="s">
        <v>257</v>
      </c>
      <c r="G69" s="172">
        <v>150619</v>
      </c>
      <c r="H69" s="173"/>
      <c r="I69" s="30" t="s">
        <v>255</v>
      </c>
      <c r="J69" s="30" t="s">
        <v>256</v>
      </c>
      <c r="K69" s="30" t="s">
        <v>49</v>
      </c>
      <c r="L69" s="30" t="s">
        <v>260</v>
      </c>
      <c r="M69" s="30" t="s">
        <v>294</v>
      </c>
      <c r="N69" s="30"/>
      <c r="O69" s="30"/>
      <c r="P69" s="30"/>
      <c r="Q69" s="172" t="s">
        <v>310</v>
      </c>
      <c r="R69" s="150"/>
      <c r="S69" s="151"/>
      <c r="T69" s="151"/>
      <c r="U69" s="151"/>
      <c r="V69" s="151"/>
      <c r="W69" s="151"/>
      <c r="X69" s="151"/>
    </row>
    <row r="70" spans="1:24" s="43" customFormat="1" ht="45" x14ac:dyDescent="0.25">
      <c r="A70" s="172">
        <v>39</v>
      </c>
      <c r="C70" s="175">
        <v>42135</v>
      </c>
      <c r="D70" s="172">
        <v>1616</v>
      </c>
      <c r="E70" s="172">
        <v>22310</v>
      </c>
      <c r="F70" s="172" t="s">
        <v>300</v>
      </c>
      <c r="G70" s="172"/>
      <c r="H70" s="173" t="s">
        <v>50</v>
      </c>
      <c r="I70" s="30" t="s">
        <v>301</v>
      </c>
      <c r="J70" s="30" t="s">
        <v>302</v>
      </c>
      <c r="K70" s="30" t="s">
        <v>49</v>
      </c>
      <c r="L70" s="30" t="s">
        <v>303</v>
      </c>
      <c r="M70" s="5"/>
      <c r="N70" s="183"/>
      <c r="O70" s="30"/>
      <c r="P70" s="30"/>
      <c r="Q70" s="176">
        <v>42137</v>
      </c>
      <c r="R70" s="150"/>
      <c r="S70" s="151">
        <v>12</v>
      </c>
      <c r="T70" s="151"/>
      <c r="U70" s="151"/>
      <c r="V70" s="151"/>
      <c r="W70" s="151">
        <v>70</v>
      </c>
      <c r="X70" s="151"/>
    </row>
    <row r="71" spans="1:24" s="43" customFormat="1" x14ac:dyDescent="0.25">
      <c r="A71" s="172">
        <v>41</v>
      </c>
      <c r="C71" s="175">
        <v>42135</v>
      </c>
      <c r="D71" s="172">
        <v>1618</v>
      </c>
      <c r="E71" s="172">
        <v>22050</v>
      </c>
      <c r="F71" s="172" t="s">
        <v>309</v>
      </c>
      <c r="G71" s="172"/>
      <c r="H71" s="173" t="s">
        <v>50</v>
      </c>
      <c r="I71" s="30" t="s">
        <v>308</v>
      </c>
      <c r="J71" s="30" t="s">
        <v>311</v>
      </c>
      <c r="K71" s="30" t="s">
        <v>49</v>
      </c>
      <c r="L71" s="30" t="s">
        <v>312</v>
      </c>
      <c r="M71" s="5"/>
      <c r="N71" s="183"/>
      <c r="O71" s="30"/>
      <c r="P71" s="30"/>
      <c r="Q71" s="176">
        <v>42143</v>
      </c>
      <c r="R71" s="150"/>
      <c r="S71" s="151">
        <v>9.67</v>
      </c>
      <c r="T71" s="151"/>
      <c r="U71" s="151"/>
      <c r="V71" s="151"/>
      <c r="W71" s="151">
        <v>1898</v>
      </c>
      <c r="X71" s="151"/>
    </row>
    <row r="72" spans="1:24" ht="45" x14ac:dyDescent="0.25">
      <c r="A72" s="172">
        <v>30</v>
      </c>
      <c r="B72" s="43" t="s">
        <v>90</v>
      </c>
      <c r="C72" s="175">
        <v>42110</v>
      </c>
      <c r="D72" s="172">
        <v>1561</v>
      </c>
      <c r="E72" s="173">
        <v>22445</v>
      </c>
      <c r="F72" s="172" t="s">
        <v>238</v>
      </c>
      <c r="G72" s="172"/>
      <c r="H72" s="173"/>
      <c r="I72" s="43" t="s">
        <v>239</v>
      </c>
      <c r="J72" s="30" t="s">
        <v>240</v>
      </c>
      <c r="K72" s="43" t="s">
        <v>49</v>
      </c>
      <c r="L72" s="30" t="s">
        <v>248</v>
      </c>
      <c r="M72" s="4" t="s">
        <v>347</v>
      </c>
      <c r="N72" s="30" t="s">
        <v>241</v>
      </c>
      <c r="O72" s="30" t="s">
        <v>290</v>
      </c>
      <c r="P72" s="30" t="s">
        <v>291</v>
      </c>
      <c r="Q72" s="176">
        <v>42143</v>
      </c>
      <c r="S72" s="151">
        <v>0</v>
      </c>
      <c r="T72" s="151"/>
      <c r="U72" s="151"/>
      <c r="V72" s="151">
        <v>0</v>
      </c>
    </row>
    <row r="73" spans="1:24" ht="45" x14ac:dyDescent="0.25">
      <c r="A73" s="172">
        <v>43</v>
      </c>
      <c r="B73" s="43"/>
      <c r="C73" s="175">
        <v>42136</v>
      </c>
      <c r="D73" s="172">
        <v>1620</v>
      </c>
      <c r="E73" s="172">
        <v>21910</v>
      </c>
      <c r="F73" s="173" t="s">
        <v>316</v>
      </c>
      <c r="G73" s="172"/>
      <c r="H73" s="173" t="s">
        <v>49</v>
      </c>
      <c r="I73" s="30" t="s">
        <v>313</v>
      </c>
      <c r="J73" s="30" t="s">
        <v>314</v>
      </c>
      <c r="K73" s="30" t="s">
        <v>49</v>
      </c>
      <c r="L73" s="30" t="s">
        <v>315</v>
      </c>
      <c r="M73" s="5"/>
      <c r="N73" s="183"/>
      <c r="O73" s="30"/>
      <c r="P73" s="30"/>
      <c r="Q73" s="176">
        <v>42143</v>
      </c>
      <c r="S73" s="151">
        <v>10.62</v>
      </c>
      <c r="T73" s="151"/>
      <c r="U73" s="151"/>
      <c r="V73" s="151"/>
      <c r="W73" s="151">
        <v>25</v>
      </c>
    </row>
    <row r="74" spans="1:24" s="43" customFormat="1" ht="30" x14ac:dyDescent="0.25">
      <c r="A74" s="172">
        <v>34</v>
      </c>
      <c r="B74" s="43" t="s">
        <v>65</v>
      </c>
      <c r="C74" s="175">
        <v>42121</v>
      </c>
      <c r="D74" s="172">
        <v>1596</v>
      </c>
      <c r="E74" s="172">
        <v>22759</v>
      </c>
      <c r="F74" s="172" t="s">
        <v>266</v>
      </c>
      <c r="G74" s="172" t="s">
        <v>267</v>
      </c>
      <c r="H74" s="173"/>
      <c r="I74" s="30" t="s">
        <v>263</v>
      </c>
      <c r="J74" s="30" t="s">
        <v>283</v>
      </c>
      <c r="K74" s="30" t="s">
        <v>49</v>
      </c>
      <c r="L74" s="30"/>
      <c r="M74" s="30"/>
      <c r="N74" s="30" t="s">
        <v>295</v>
      </c>
      <c r="O74" s="30" t="s">
        <v>273</v>
      </c>
      <c r="P74" s="30"/>
      <c r="Q74" s="176">
        <v>42143</v>
      </c>
      <c r="R74" s="150"/>
      <c r="S74" s="151"/>
      <c r="T74" s="151"/>
      <c r="U74" s="151"/>
      <c r="V74" s="151"/>
      <c r="W74" s="151">
        <v>218.68</v>
      </c>
      <c r="X74" s="151"/>
    </row>
    <row r="75" spans="1:24" s="43" customFormat="1" ht="45" x14ac:dyDescent="0.25">
      <c r="A75" s="172">
        <v>35</v>
      </c>
      <c r="B75" s="43" t="s">
        <v>149</v>
      </c>
      <c r="C75" s="175">
        <v>42122</v>
      </c>
      <c r="D75" s="172" t="s">
        <v>286</v>
      </c>
      <c r="E75" s="172">
        <v>22853</v>
      </c>
      <c r="F75" s="172" t="s">
        <v>270</v>
      </c>
      <c r="G75" s="172"/>
      <c r="H75" s="173" t="s">
        <v>50</v>
      </c>
      <c r="I75" s="30" t="s">
        <v>271</v>
      </c>
      <c r="J75" s="30" t="s">
        <v>272</v>
      </c>
      <c r="K75" s="30" t="s">
        <v>49</v>
      </c>
      <c r="L75" s="30"/>
      <c r="M75" s="4" t="s">
        <v>350</v>
      </c>
      <c r="N75" s="30"/>
      <c r="O75" s="30"/>
      <c r="P75" s="30"/>
      <c r="Q75" s="176">
        <v>42143</v>
      </c>
      <c r="R75" s="150">
        <v>1</v>
      </c>
      <c r="S75" s="151">
        <v>125</v>
      </c>
      <c r="T75" s="151"/>
      <c r="U75" s="151"/>
      <c r="V75" s="151"/>
      <c r="W75" s="151">
        <v>800</v>
      </c>
      <c r="X75" s="151"/>
    </row>
    <row r="76" spans="1:24" s="43" customFormat="1" x14ac:dyDescent="0.25">
      <c r="A76" s="172">
        <v>48</v>
      </c>
      <c r="B76" s="43" t="s">
        <v>65</v>
      </c>
      <c r="C76" s="175">
        <v>42142</v>
      </c>
      <c r="D76" s="172">
        <v>1638</v>
      </c>
      <c r="E76" s="173">
        <v>22140</v>
      </c>
      <c r="F76" s="172" t="s">
        <v>342</v>
      </c>
      <c r="G76" s="172"/>
      <c r="H76" s="173" t="s">
        <v>50</v>
      </c>
      <c r="I76" s="43" t="s">
        <v>343</v>
      </c>
      <c r="J76" s="30" t="s">
        <v>344</v>
      </c>
      <c r="L76" s="30"/>
      <c r="M76" s="5"/>
      <c r="N76" s="30"/>
      <c r="O76" s="30"/>
      <c r="P76" s="30"/>
      <c r="Q76" s="176">
        <v>42144</v>
      </c>
      <c r="R76" s="150"/>
      <c r="S76" s="151">
        <v>142</v>
      </c>
      <c r="T76" s="151"/>
      <c r="U76" s="151"/>
      <c r="V76" s="151"/>
      <c r="W76" s="151">
        <v>550</v>
      </c>
      <c r="X76" s="151"/>
    </row>
    <row r="77" spans="1:24" s="43" customFormat="1" ht="120" x14ac:dyDescent="0.25">
      <c r="A77" s="172">
        <v>47</v>
      </c>
      <c r="B77" s="43" t="s">
        <v>66</v>
      </c>
      <c r="C77" s="175">
        <v>42142</v>
      </c>
      <c r="D77" s="172">
        <v>1636</v>
      </c>
      <c r="E77" s="172">
        <v>21660</v>
      </c>
      <c r="F77" s="173" t="s">
        <v>340</v>
      </c>
      <c r="G77" s="172" t="s">
        <v>341</v>
      </c>
      <c r="H77" s="173"/>
      <c r="I77" s="30" t="s">
        <v>338</v>
      </c>
      <c r="J77" s="30" t="s">
        <v>339</v>
      </c>
      <c r="K77" s="30" t="s">
        <v>49</v>
      </c>
      <c r="L77" s="30"/>
      <c r="M77" s="5"/>
      <c r="N77" s="183"/>
      <c r="O77" s="30"/>
      <c r="P77" s="30"/>
      <c r="Q77" s="176">
        <v>42144</v>
      </c>
      <c r="R77" s="150"/>
      <c r="S77" s="151">
        <v>9</v>
      </c>
      <c r="T77" s="151"/>
      <c r="U77" s="151"/>
      <c r="V77" s="151"/>
      <c r="W77" s="151">
        <v>165</v>
      </c>
      <c r="X77" s="151"/>
    </row>
    <row r="78" spans="1:24" s="43" customFormat="1" ht="45" x14ac:dyDescent="0.25">
      <c r="A78" s="172">
        <v>38</v>
      </c>
      <c r="C78" s="175">
        <v>42135</v>
      </c>
      <c r="D78" s="172">
        <v>1615</v>
      </c>
      <c r="E78" s="172">
        <v>22685</v>
      </c>
      <c r="F78" s="172" t="s">
        <v>299</v>
      </c>
      <c r="G78" s="172"/>
      <c r="H78" s="173" t="s">
        <v>50</v>
      </c>
      <c r="I78" s="30" t="s">
        <v>296</v>
      </c>
      <c r="J78" s="30" t="s">
        <v>297</v>
      </c>
      <c r="K78" s="30" t="s">
        <v>49</v>
      </c>
      <c r="L78" s="30" t="s">
        <v>298</v>
      </c>
      <c r="M78" s="6" t="s">
        <v>355</v>
      </c>
      <c r="N78" s="7"/>
      <c r="O78" s="30"/>
      <c r="P78" s="30"/>
      <c r="Q78" s="176">
        <v>42144</v>
      </c>
      <c r="R78" s="150"/>
      <c r="S78" s="151">
        <v>180</v>
      </c>
      <c r="T78" s="151"/>
      <c r="U78" s="151"/>
      <c r="V78" s="151"/>
      <c r="W78" s="151">
        <v>490</v>
      </c>
      <c r="X78" s="151"/>
    </row>
    <row r="79" spans="1:24" s="43" customFormat="1" ht="45" x14ac:dyDescent="0.25">
      <c r="A79" s="172">
        <v>40</v>
      </c>
      <c r="C79" s="175">
        <v>42135</v>
      </c>
      <c r="D79" s="172">
        <v>1617</v>
      </c>
      <c r="E79" s="172">
        <v>22696</v>
      </c>
      <c r="F79" s="172" t="s">
        <v>304</v>
      </c>
      <c r="G79" s="172"/>
      <c r="H79" s="173" t="s">
        <v>50</v>
      </c>
      <c r="I79" s="30" t="s">
        <v>153</v>
      </c>
      <c r="J79" s="30" t="s">
        <v>305</v>
      </c>
      <c r="K79" s="30" t="s">
        <v>49</v>
      </c>
      <c r="L79" s="30" t="s">
        <v>337</v>
      </c>
      <c r="M79" s="4" t="s">
        <v>389</v>
      </c>
      <c r="N79" s="7"/>
      <c r="O79" s="30"/>
      <c r="P79" s="30"/>
      <c r="Q79" s="177">
        <v>42146</v>
      </c>
      <c r="R79" s="150"/>
      <c r="S79" s="151">
        <v>286</v>
      </c>
      <c r="T79" s="151"/>
      <c r="U79" s="151"/>
      <c r="V79" s="151"/>
      <c r="W79" s="151">
        <v>2467</v>
      </c>
      <c r="X79" s="151"/>
    </row>
    <row r="80" spans="1:24" s="43" customFormat="1" ht="45" x14ac:dyDescent="0.25">
      <c r="A80" s="172">
        <v>48</v>
      </c>
      <c r="B80" s="43" t="s">
        <v>345</v>
      </c>
      <c r="C80" s="175">
        <v>42157</v>
      </c>
      <c r="D80" s="172">
        <v>1657</v>
      </c>
      <c r="E80" s="172">
        <v>22896</v>
      </c>
      <c r="F80" s="172" t="s">
        <v>360</v>
      </c>
      <c r="G80" s="172"/>
      <c r="H80" s="173" t="s">
        <v>50</v>
      </c>
      <c r="I80" s="30" t="s">
        <v>361</v>
      </c>
      <c r="J80" s="30" t="s">
        <v>362</v>
      </c>
      <c r="K80" s="30" t="s">
        <v>49</v>
      </c>
      <c r="L80" s="30" t="s">
        <v>363</v>
      </c>
      <c r="M80" s="30"/>
      <c r="N80" s="30"/>
      <c r="O80" s="30"/>
      <c r="P80" s="30"/>
      <c r="Q80" s="172"/>
      <c r="R80" s="150"/>
      <c r="S80" s="151">
        <v>458</v>
      </c>
      <c r="T80" s="151"/>
      <c r="U80" s="151"/>
      <c r="V80" s="151"/>
      <c r="W80" s="151">
        <v>2300</v>
      </c>
      <c r="X80" s="151"/>
    </row>
    <row r="81" spans="1:24" s="43" customFormat="1" ht="30" x14ac:dyDescent="0.25">
      <c r="A81" s="172">
        <v>45</v>
      </c>
      <c r="B81" s="43" t="s">
        <v>72</v>
      </c>
      <c r="C81" s="175">
        <v>42139</v>
      </c>
      <c r="D81" s="172">
        <v>1628</v>
      </c>
      <c r="E81" s="172">
        <v>22316</v>
      </c>
      <c r="F81" s="173" t="s">
        <v>329</v>
      </c>
      <c r="G81" s="172" t="s">
        <v>63</v>
      </c>
      <c r="H81" s="173" t="s">
        <v>50</v>
      </c>
      <c r="I81" s="30" t="s">
        <v>325</v>
      </c>
      <c r="J81" s="30" t="s">
        <v>326</v>
      </c>
      <c r="K81" s="30" t="s">
        <v>49</v>
      </c>
      <c r="L81" s="30" t="s">
        <v>335</v>
      </c>
      <c r="M81" s="5"/>
      <c r="N81" s="183"/>
      <c r="O81" s="30"/>
      <c r="P81" s="30"/>
      <c r="Q81" s="172"/>
      <c r="R81" s="150">
        <v>32</v>
      </c>
      <c r="S81" s="151"/>
      <c r="T81" s="151"/>
      <c r="U81" s="151"/>
      <c r="V81" s="151"/>
      <c r="W81" s="151">
        <v>1392.59</v>
      </c>
      <c r="X81" s="151">
        <v>350</v>
      </c>
    </row>
    <row r="82" spans="1:24" s="43" customFormat="1" ht="30" x14ac:dyDescent="0.25">
      <c r="A82" s="172">
        <v>51</v>
      </c>
      <c r="B82" s="43" t="s">
        <v>66</v>
      </c>
      <c r="C82" s="175">
        <v>42160</v>
      </c>
      <c r="D82" s="172">
        <v>1663</v>
      </c>
      <c r="E82" s="173">
        <v>22093</v>
      </c>
      <c r="F82" s="172" t="s">
        <v>340</v>
      </c>
      <c r="G82" s="172"/>
      <c r="H82" s="173" t="s">
        <v>50</v>
      </c>
      <c r="I82" s="43" t="s">
        <v>380</v>
      </c>
      <c r="J82" s="30" t="s">
        <v>381</v>
      </c>
      <c r="K82" s="43" t="s">
        <v>49</v>
      </c>
      <c r="L82" s="30"/>
      <c r="M82" s="5"/>
      <c r="N82" s="30"/>
      <c r="O82" s="30"/>
      <c r="P82" s="30"/>
      <c r="Q82" s="172"/>
      <c r="R82" s="150">
        <v>1</v>
      </c>
      <c r="S82" s="151">
        <v>6.96</v>
      </c>
      <c r="T82" s="151"/>
      <c r="U82" s="151"/>
      <c r="V82" s="151"/>
      <c r="W82" s="151">
        <v>20</v>
      </c>
      <c r="X82" s="151"/>
    </row>
    <row r="83" spans="1:24" s="172" customFormat="1" x14ac:dyDescent="0.25">
      <c r="A83" s="172">
        <v>53</v>
      </c>
      <c r="B83" s="172" t="s">
        <v>66</v>
      </c>
      <c r="C83" s="176">
        <v>42167</v>
      </c>
      <c r="D83" s="172">
        <v>1666</v>
      </c>
      <c r="E83" s="172">
        <v>22345</v>
      </c>
      <c r="F83" s="172" t="s">
        <v>399</v>
      </c>
      <c r="H83" s="172" t="s">
        <v>50</v>
      </c>
      <c r="I83" s="172" t="s">
        <v>400</v>
      </c>
      <c r="J83" s="172" t="s">
        <v>401</v>
      </c>
      <c r="K83" s="172" t="s">
        <v>49</v>
      </c>
      <c r="L83" s="173" t="s">
        <v>403</v>
      </c>
      <c r="M83" s="31" t="s">
        <v>376</v>
      </c>
      <c r="N83" s="173"/>
      <c r="O83" s="173"/>
      <c r="P83" s="173"/>
      <c r="Q83" s="176">
        <v>42167</v>
      </c>
      <c r="R83" s="150">
        <v>1</v>
      </c>
      <c r="S83" s="184">
        <v>0</v>
      </c>
      <c r="T83" s="184"/>
      <c r="U83" s="184"/>
      <c r="V83" s="184"/>
      <c r="W83" s="184">
        <v>0</v>
      </c>
      <c r="X83" s="184"/>
    </row>
    <row r="84" spans="1:24" s="43" customFormat="1" ht="45" x14ac:dyDescent="0.25">
      <c r="A84" s="172">
        <v>27</v>
      </c>
      <c r="B84" s="43" t="s">
        <v>90</v>
      </c>
      <c r="C84" s="175">
        <v>42101</v>
      </c>
      <c r="D84" s="172">
        <v>1555</v>
      </c>
      <c r="E84" s="172">
        <v>22345</v>
      </c>
      <c r="F84" s="172" t="s">
        <v>180</v>
      </c>
      <c r="G84" s="172"/>
      <c r="H84" s="173" t="s">
        <v>50</v>
      </c>
      <c r="I84" s="182" t="s">
        <v>179</v>
      </c>
      <c r="J84" s="30" t="s">
        <v>186</v>
      </c>
      <c r="K84" s="30" t="s">
        <v>84</v>
      </c>
      <c r="L84" s="30" t="s">
        <v>185</v>
      </c>
      <c r="M84" s="30" t="s">
        <v>349</v>
      </c>
      <c r="N84" s="30" t="s">
        <v>348</v>
      </c>
      <c r="O84" s="30" t="s">
        <v>387</v>
      </c>
      <c r="P84" s="30" t="s">
        <v>388</v>
      </c>
      <c r="Q84" s="172"/>
      <c r="R84" s="150">
        <v>6</v>
      </c>
      <c r="S84" s="151"/>
      <c r="T84" s="151"/>
      <c r="U84" s="151"/>
      <c r="V84" s="151"/>
      <c r="W84" s="151"/>
      <c r="X84" s="151"/>
    </row>
    <row r="85" spans="1:24" s="43" customFormat="1" ht="30" x14ac:dyDescent="0.25">
      <c r="A85" s="172">
        <v>26</v>
      </c>
      <c r="B85" s="43" t="s">
        <v>70</v>
      </c>
      <c r="C85" s="175">
        <v>42101</v>
      </c>
      <c r="D85" s="172">
        <v>1554</v>
      </c>
      <c r="E85" s="172">
        <v>21948</v>
      </c>
      <c r="F85" s="172"/>
      <c r="G85" s="172"/>
      <c r="H85" s="173"/>
      <c r="I85" s="182" t="s">
        <v>170</v>
      </c>
      <c r="J85" s="30" t="s">
        <v>171</v>
      </c>
      <c r="K85" s="30" t="s">
        <v>84</v>
      </c>
      <c r="L85" s="30" t="s">
        <v>274</v>
      </c>
      <c r="M85" s="30" t="s">
        <v>293</v>
      </c>
      <c r="N85" s="30"/>
      <c r="O85" s="30"/>
      <c r="P85" s="30"/>
      <c r="Q85" s="172"/>
      <c r="R85" s="150">
        <v>4</v>
      </c>
      <c r="S85" s="151"/>
      <c r="T85" s="151"/>
      <c r="U85" s="151"/>
      <c r="V85" s="151"/>
      <c r="W85" s="151">
        <v>455</v>
      </c>
      <c r="X85" s="151"/>
    </row>
    <row r="86" spans="1:24" s="43" customFormat="1" x14ac:dyDescent="0.25">
      <c r="A86" s="172">
        <v>47</v>
      </c>
      <c r="C86" s="176">
        <v>42153</v>
      </c>
      <c r="D86" s="172">
        <v>1647</v>
      </c>
      <c r="E86" s="172">
        <v>19858</v>
      </c>
      <c r="F86" s="172" t="s">
        <v>384</v>
      </c>
      <c r="G86" s="172"/>
      <c r="H86" s="173" t="s">
        <v>50</v>
      </c>
      <c r="I86" s="30" t="s">
        <v>359</v>
      </c>
      <c r="J86" s="30" t="s">
        <v>385</v>
      </c>
      <c r="K86" s="30" t="s">
        <v>49</v>
      </c>
      <c r="L86" s="30" t="s">
        <v>402</v>
      </c>
      <c r="M86" s="5" t="s">
        <v>386</v>
      </c>
      <c r="N86" s="183" t="s">
        <v>404</v>
      </c>
      <c r="O86" s="30"/>
      <c r="P86" s="30"/>
      <c r="Q86" s="172"/>
      <c r="R86" s="150">
        <v>1</v>
      </c>
      <c r="S86" s="151">
        <v>15</v>
      </c>
      <c r="T86" s="151"/>
      <c r="U86" s="151"/>
      <c r="V86" s="151"/>
      <c r="W86" s="151"/>
      <c r="X86" s="151"/>
    </row>
    <row r="87" spans="1:24" ht="45" x14ac:dyDescent="0.25">
      <c r="A87" s="172">
        <v>42</v>
      </c>
      <c r="B87" s="43"/>
      <c r="C87" s="175">
        <v>42135</v>
      </c>
      <c r="D87" s="172">
        <v>1619</v>
      </c>
      <c r="E87" s="172">
        <v>21709</v>
      </c>
      <c r="F87" s="172" t="s">
        <v>306</v>
      </c>
      <c r="G87" s="172"/>
      <c r="H87" s="173" t="s">
        <v>50</v>
      </c>
      <c r="I87" s="30" t="s">
        <v>307</v>
      </c>
      <c r="J87" s="30" t="s">
        <v>467</v>
      </c>
      <c r="K87" s="30" t="s">
        <v>49</v>
      </c>
      <c r="L87" s="30" t="s">
        <v>416</v>
      </c>
      <c r="M87" s="4" t="s">
        <v>357</v>
      </c>
      <c r="N87" s="183"/>
      <c r="O87" s="30"/>
      <c r="P87" s="30"/>
      <c r="Q87" s="172"/>
      <c r="R87" s="150">
        <v>1</v>
      </c>
      <c r="S87" s="151">
        <v>50</v>
      </c>
      <c r="T87" s="151"/>
      <c r="U87" s="151"/>
      <c r="V87" s="151"/>
      <c r="W87" s="151">
        <v>319</v>
      </c>
    </row>
    <row r="88" spans="1:24" x14ac:dyDescent="0.25">
      <c r="A88" s="15"/>
      <c r="C88" s="14"/>
      <c r="D88" s="15"/>
      <c r="E88" s="15"/>
      <c r="F88" s="15"/>
      <c r="G88" s="15"/>
      <c r="H88" s="15"/>
      <c r="I88" s="15"/>
      <c r="J88" s="15"/>
      <c r="K88" s="15"/>
      <c r="L88" s="15"/>
      <c r="M88" s="15"/>
      <c r="N88" s="15"/>
      <c r="O88" s="15"/>
      <c r="P88" s="15"/>
      <c r="Q88" s="15"/>
      <c r="R88" s="15"/>
      <c r="S88" s="152"/>
    </row>
    <row r="89" spans="1:24" ht="30" x14ac:dyDescent="0.25">
      <c r="A89" s="172">
        <v>46</v>
      </c>
      <c r="B89" s="43" t="s">
        <v>72</v>
      </c>
      <c r="C89" s="175">
        <v>42139</v>
      </c>
      <c r="D89" s="172">
        <v>1630</v>
      </c>
      <c r="E89" s="172">
        <v>21391</v>
      </c>
      <c r="F89" s="173" t="s">
        <v>332</v>
      </c>
      <c r="G89" s="172"/>
      <c r="H89" s="173" t="s">
        <v>50</v>
      </c>
      <c r="I89" s="30" t="s">
        <v>333</v>
      </c>
      <c r="J89" s="30" t="s">
        <v>334</v>
      </c>
      <c r="K89" s="30" t="s">
        <v>49</v>
      </c>
      <c r="L89" s="30" t="s">
        <v>418</v>
      </c>
      <c r="M89" s="4" t="s">
        <v>356</v>
      </c>
      <c r="N89" s="183"/>
      <c r="O89" s="30"/>
      <c r="P89" s="30"/>
      <c r="Q89" s="172"/>
      <c r="R89" s="150">
        <v>8</v>
      </c>
      <c r="S89" s="151">
        <v>341.4</v>
      </c>
      <c r="T89" s="151"/>
      <c r="U89" s="151"/>
      <c r="V89" s="151"/>
      <c r="W89" s="151">
        <v>3580</v>
      </c>
    </row>
    <row r="90" spans="1:24" ht="45" x14ac:dyDescent="0.25">
      <c r="A90" s="172">
        <v>54</v>
      </c>
      <c r="B90" s="43" t="s">
        <v>64</v>
      </c>
      <c r="C90" s="175">
        <v>42171</v>
      </c>
      <c r="D90" s="172">
        <v>1674</v>
      </c>
      <c r="E90" s="172">
        <v>26699</v>
      </c>
      <c r="F90" s="172" t="s">
        <v>469</v>
      </c>
      <c r="G90" s="172"/>
      <c r="H90" s="173" t="s">
        <v>50</v>
      </c>
      <c r="I90" s="30" t="s">
        <v>405</v>
      </c>
      <c r="J90" s="30" t="s">
        <v>406</v>
      </c>
      <c r="K90" s="30" t="s">
        <v>49</v>
      </c>
      <c r="L90" s="30" t="s">
        <v>135</v>
      </c>
      <c r="M90" s="30"/>
      <c r="N90" s="30" t="s">
        <v>470</v>
      </c>
      <c r="O90" s="30" t="s">
        <v>471</v>
      </c>
      <c r="P90" s="30"/>
      <c r="Q90" s="172"/>
      <c r="R90" s="150">
        <v>2</v>
      </c>
    </row>
    <row r="91" spans="1:24" s="43" customFormat="1" x14ac:dyDescent="0.25">
      <c r="A91" s="172">
        <v>56</v>
      </c>
      <c r="B91" s="43" t="s">
        <v>280</v>
      </c>
      <c r="C91" s="175">
        <v>42178</v>
      </c>
      <c r="D91" s="172">
        <v>1678</v>
      </c>
      <c r="E91" s="173">
        <v>22579</v>
      </c>
      <c r="F91" s="172" t="s">
        <v>332</v>
      </c>
      <c r="G91" s="172"/>
      <c r="H91" s="173" t="s">
        <v>50</v>
      </c>
      <c r="I91" s="43" t="s">
        <v>433</v>
      </c>
      <c r="J91" s="43" t="s">
        <v>434</v>
      </c>
      <c r="K91" s="43" t="s">
        <v>49</v>
      </c>
      <c r="L91" s="30" t="s">
        <v>475</v>
      </c>
      <c r="M91" s="5"/>
      <c r="N91" s="30"/>
      <c r="O91" s="30"/>
      <c r="P91" s="30"/>
      <c r="Q91" s="172"/>
      <c r="R91" s="150">
        <v>2</v>
      </c>
      <c r="S91" s="151">
        <v>22.79</v>
      </c>
      <c r="T91" s="151"/>
      <c r="U91" s="151"/>
      <c r="V91" s="151"/>
      <c r="W91" s="151">
        <v>0</v>
      </c>
      <c r="X91" s="151"/>
    </row>
    <row r="92" spans="1:24" s="43" customFormat="1" x14ac:dyDescent="0.25">
      <c r="A92" s="172">
        <v>55</v>
      </c>
      <c r="B92" s="43" t="s">
        <v>345</v>
      </c>
      <c r="C92" s="175">
        <v>42173</v>
      </c>
      <c r="D92" s="172">
        <v>1675</v>
      </c>
      <c r="E92" s="173">
        <v>22994</v>
      </c>
      <c r="F92" s="172" t="s">
        <v>413</v>
      </c>
      <c r="G92" s="172"/>
      <c r="H92" s="173" t="s">
        <v>49</v>
      </c>
      <c r="I92" s="43" t="s">
        <v>422</v>
      </c>
      <c r="J92" s="43" t="s">
        <v>415</v>
      </c>
      <c r="K92" s="43" t="s">
        <v>49</v>
      </c>
      <c r="L92" s="30"/>
      <c r="M92" s="5"/>
      <c r="N92" s="30"/>
      <c r="O92" s="30"/>
      <c r="P92" s="30"/>
      <c r="Q92" s="172"/>
      <c r="R92" s="150">
        <v>1</v>
      </c>
      <c r="S92" s="151"/>
      <c r="T92" s="151"/>
      <c r="U92" s="151"/>
      <c r="V92" s="151"/>
      <c r="W92" s="151">
        <v>400</v>
      </c>
      <c r="X92" s="151"/>
    </row>
    <row r="93" spans="1:24" s="43" customFormat="1" ht="30" x14ac:dyDescent="0.25">
      <c r="A93" s="172">
        <v>44</v>
      </c>
      <c r="B93" s="43" t="s">
        <v>318</v>
      </c>
      <c r="C93" s="175">
        <v>42137</v>
      </c>
      <c r="D93" s="172">
        <v>1621</v>
      </c>
      <c r="E93" s="172" t="s">
        <v>197</v>
      </c>
      <c r="F93" s="173" t="s">
        <v>319</v>
      </c>
      <c r="G93" s="172" t="s">
        <v>63</v>
      </c>
      <c r="H93" s="173" t="s">
        <v>63</v>
      </c>
      <c r="I93" s="30" t="s">
        <v>320</v>
      </c>
      <c r="J93" s="30" t="s">
        <v>321</v>
      </c>
      <c r="K93" s="30" t="s">
        <v>50</v>
      </c>
      <c r="L93" s="30" t="s">
        <v>417</v>
      </c>
      <c r="M93" s="5" t="s">
        <v>478</v>
      </c>
      <c r="N93" s="183"/>
      <c r="O93" s="30"/>
      <c r="P93" s="30"/>
      <c r="Q93" s="172"/>
      <c r="R93" s="150"/>
      <c r="S93" s="151">
        <v>0</v>
      </c>
      <c r="T93" s="151"/>
      <c r="U93" s="151"/>
      <c r="V93" s="151"/>
      <c r="W93" s="151">
        <v>631</v>
      </c>
      <c r="X93" s="151"/>
    </row>
    <row r="94" spans="1:24" s="43" customFormat="1" ht="60" x14ac:dyDescent="0.25">
      <c r="A94" s="172">
        <v>57</v>
      </c>
      <c r="B94" s="43" t="s">
        <v>479</v>
      </c>
      <c r="C94" s="175">
        <v>42187</v>
      </c>
      <c r="D94" s="172">
        <v>1698</v>
      </c>
      <c r="E94" s="172">
        <v>23017</v>
      </c>
      <c r="F94" s="173"/>
      <c r="G94" s="172"/>
      <c r="H94" s="173" t="s">
        <v>50</v>
      </c>
      <c r="I94" s="30" t="s">
        <v>480</v>
      </c>
      <c r="J94" s="4" t="s">
        <v>500</v>
      </c>
      <c r="K94" s="30"/>
      <c r="L94" s="30" t="s">
        <v>501</v>
      </c>
      <c r="M94" s="5"/>
      <c r="N94" s="183"/>
      <c r="O94" s="30"/>
      <c r="P94" s="30"/>
      <c r="Q94" s="172"/>
      <c r="R94" s="150"/>
      <c r="S94" s="151">
        <v>32</v>
      </c>
      <c r="T94" s="151"/>
      <c r="U94" s="151"/>
      <c r="V94" s="151"/>
      <c r="W94" s="151">
        <v>345</v>
      </c>
      <c r="X94" s="151"/>
    </row>
    <row r="95" spans="1:24" s="43" customFormat="1" ht="60" x14ac:dyDescent="0.25">
      <c r="A95" s="172">
        <v>58</v>
      </c>
      <c r="B95" s="43" t="s">
        <v>485</v>
      </c>
      <c r="C95" s="175">
        <v>42195</v>
      </c>
      <c r="D95" s="172">
        <v>1710</v>
      </c>
      <c r="E95" s="172">
        <v>21039</v>
      </c>
      <c r="F95" s="173"/>
      <c r="G95" s="172"/>
      <c r="H95" s="173" t="s">
        <v>49</v>
      </c>
      <c r="I95" s="30" t="s">
        <v>486</v>
      </c>
      <c r="J95" s="4" t="s">
        <v>487</v>
      </c>
      <c r="K95" s="30" t="s">
        <v>49</v>
      </c>
      <c r="L95" s="30"/>
      <c r="M95" s="5"/>
      <c r="N95" s="183"/>
      <c r="O95" s="30"/>
      <c r="P95" s="30"/>
      <c r="Q95" s="172"/>
      <c r="R95" s="150"/>
      <c r="S95" s="151">
        <v>10</v>
      </c>
      <c r="T95" s="151"/>
      <c r="U95" s="151"/>
      <c r="V95" s="151"/>
      <c r="W95" s="151">
        <v>130</v>
      </c>
      <c r="X95" s="151"/>
    </row>
    <row r="96" spans="1:24" s="43" customFormat="1" x14ac:dyDescent="0.25">
      <c r="A96" s="172">
        <v>59</v>
      </c>
      <c r="B96" s="43" t="s">
        <v>495</v>
      </c>
      <c r="C96" s="175">
        <v>42198</v>
      </c>
      <c r="D96" s="172">
        <v>1716</v>
      </c>
      <c r="E96" s="172">
        <v>22123</v>
      </c>
      <c r="F96" s="173"/>
      <c r="G96" s="172"/>
      <c r="H96" s="173" t="s">
        <v>50</v>
      </c>
      <c r="I96" s="30" t="s">
        <v>493</v>
      </c>
      <c r="J96" s="4" t="s">
        <v>494</v>
      </c>
      <c r="K96" s="30" t="s">
        <v>49</v>
      </c>
      <c r="L96" s="30" t="s">
        <v>501</v>
      </c>
      <c r="M96" s="5"/>
      <c r="N96" s="183"/>
      <c r="O96" s="30"/>
      <c r="P96" s="30"/>
      <c r="Q96" s="172"/>
      <c r="R96" s="150"/>
      <c r="S96" s="151">
        <v>9</v>
      </c>
      <c r="T96" s="151"/>
      <c r="U96" s="151"/>
      <c r="V96" s="151"/>
      <c r="W96" s="151">
        <v>25</v>
      </c>
      <c r="X96" s="151"/>
    </row>
    <row r="97" spans="1:24" s="43" customFormat="1" ht="30" x14ac:dyDescent="0.25">
      <c r="A97" s="172">
        <v>49</v>
      </c>
      <c r="B97" s="43" t="s">
        <v>65</v>
      </c>
      <c r="C97" s="175">
        <v>42157</v>
      </c>
      <c r="D97" s="172">
        <v>1658</v>
      </c>
      <c r="E97" s="173">
        <v>21247</v>
      </c>
      <c r="F97" s="172" t="s">
        <v>365</v>
      </c>
      <c r="G97" s="172"/>
      <c r="H97" s="173" t="s">
        <v>49</v>
      </c>
      <c r="I97" s="43" t="s">
        <v>364</v>
      </c>
      <c r="J97" s="30" t="s">
        <v>445</v>
      </c>
      <c r="K97" s="43" t="s">
        <v>49</v>
      </c>
      <c r="L97" s="30" t="s">
        <v>366</v>
      </c>
      <c r="M97" s="5" t="s">
        <v>135</v>
      </c>
      <c r="N97" s="30"/>
      <c r="O97" s="30" t="s">
        <v>382</v>
      </c>
      <c r="P97" s="30"/>
      <c r="Q97" s="172"/>
      <c r="R97" s="150"/>
      <c r="S97" s="151"/>
      <c r="T97" s="151"/>
      <c r="U97" s="151"/>
      <c r="V97" s="151"/>
      <c r="W97" s="151"/>
      <c r="X97" s="151"/>
    </row>
    <row r="98" spans="1:24" s="43" customFormat="1" ht="45" x14ac:dyDescent="0.25">
      <c r="A98" s="172">
        <v>50</v>
      </c>
      <c r="C98" s="175">
        <v>42158</v>
      </c>
      <c r="D98" s="172">
        <v>1659</v>
      </c>
      <c r="E98" s="173">
        <v>21920</v>
      </c>
      <c r="F98" s="172" t="s">
        <v>383</v>
      </c>
      <c r="G98" s="172"/>
      <c r="H98" s="173"/>
      <c r="I98" s="43" t="s">
        <v>373</v>
      </c>
      <c r="J98" s="30" t="s">
        <v>464</v>
      </c>
      <c r="K98" s="43" t="s">
        <v>50</v>
      </c>
      <c r="L98" s="30" t="s">
        <v>505</v>
      </c>
      <c r="M98" s="5" t="s">
        <v>506</v>
      </c>
      <c r="N98" s="187" t="s">
        <v>511</v>
      </c>
      <c r="O98" s="30"/>
      <c r="P98" s="30"/>
      <c r="Q98" s="172"/>
      <c r="R98" s="150"/>
      <c r="S98" s="151"/>
      <c r="T98" s="151"/>
      <c r="U98" s="151"/>
      <c r="V98" s="151"/>
      <c r="W98" s="151"/>
      <c r="X98" s="151"/>
    </row>
    <row r="99" spans="1:24" s="43" customFormat="1" ht="60" x14ac:dyDescent="0.25">
      <c r="A99" s="172">
        <v>51</v>
      </c>
      <c r="B99" s="43" t="s">
        <v>390</v>
      </c>
      <c r="C99" s="175">
        <v>42165</v>
      </c>
      <c r="D99" s="172">
        <v>1664</v>
      </c>
      <c r="E99" s="173">
        <v>22869</v>
      </c>
      <c r="F99" s="172" t="s">
        <v>391</v>
      </c>
      <c r="G99" s="172"/>
      <c r="H99" s="173" t="s">
        <v>50</v>
      </c>
      <c r="I99" s="30" t="s">
        <v>392</v>
      </c>
      <c r="J99" s="30" t="s">
        <v>393</v>
      </c>
      <c r="K99" s="30" t="s">
        <v>50</v>
      </c>
      <c r="L99" s="30" t="s">
        <v>477</v>
      </c>
      <c r="M99" s="30"/>
      <c r="N99" s="30"/>
      <c r="O99" s="30"/>
      <c r="P99" s="30"/>
      <c r="Q99" s="172"/>
      <c r="R99" s="150"/>
      <c r="S99" s="151"/>
      <c r="T99" s="151"/>
      <c r="U99" s="151"/>
      <c r="V99" s="151"/>
      <c r="W99" s="151">
        <v>272</v>
      </c>
      <c r="X99" s="151"/>
    </row>
    <row r="100" spans="1:24" s="43" customFormat="1" x14ac:dyDescent="0.25">
      <c r="A100" s="172">
        <v>61</v>
      </c>
      <c r="C100" s="175">
        <v>42198</v>
      </c>
      <c r="D100" s="172">
        <v>1719</v>
      </c>
      <c r="E100" s="172">
        <v>22050</v>
      </c>
      <c r="F100" s="172"/>
      <c r="G100" s="172"/>
      <c r="H100" s="173" t="s">
        <v>61</v>
      </c>
      <c r="I100" s="30" t="s">
        <v>502</v>
      </c>
      <c r="J100" s="30" t="s">
        <v>503</v>
      </c>
      <c r="K100" s="30" t="s">
        <v>49</v>
      </c>
      <c r="L100" s="30"/>
      <c r="M100" s="30"/>
      <c r="N100" s="30"/>
      <c r="O100" s="30"/>
      <c r="P100" s="30"/>
      <c r="Q100" s="172"/>
      <c r="R100" s="150"/>
      <c r="S100" s="151">
        <v>642</v>
      </c>
      <c r="T100" s="151"/>
      <c r="U100" s="151"/>
      <c r="V100" s="151"/>
      <c r="W100" s="151"/>
      <c r="X100" s="151"/>
    </row>
    <row r="101" spans="1:24" s="43" customFormat="1" ht="45" x14ac:dyDescent="0.25">
      <c r="A101" s="172">
        <v>58</v>
      </c>
      <c r="B101" s="43" t="s">
        <v>280</v>
      </c>
      <c r="C101" s="175">
        <v>42178</v>
      </c>
      <c r="D101" s="172">
        <v>1680</v>
      </c>
      <c r="E101" s="173">
        <v>22935</v>
      </c>
      <c r="F101" s="172" t="s">
        <v>439</v>
      </c>
      <c r="G101" s="172"/>
      <c r="H101" s="173" t="s">
        <v>49</v>
      </c>
      <c r="I101" s="43" t="s">
        <v>440</v>
      </c>
      <c r="J101" s="43" t="s">
        <v>441</v>
      </c>
      <c r="K101" s="43" t="s">
        <v>49</v>
      </c>
      <c r="L101" s="30" t="s">
        <v>476</v>
      </c>
      <c r="M101" s="4" t="s">
        <v>510</v>
      </c>
      <c r="N101" s="30"/>
      <c r="O101" s="30"/>
      <c r="P101" s="30"/>
      <c r="Q101" s="172"/>
      <c r="R101" s="150"/>
      <c r="S101" s="151"/>
      <c r="T101" s="151"/>
      <c r="U101" s="151"/>
      <c r="V101" s="151"/>
      <c r="W101" s="151"/>
      <c r="X101" s="151"/>
    </row>
    <row r="102" spans="1:24" s="43" customFormat="1" ht="30" x14ac:dyDescent="0.25">
      <c r="A102" s="172">
        <v>66</v>
      </c>
      <c r="B102" s="43" t="s">
        <v>68</v>
      </c>
      <c r="C102" s="175">
        <v>42215</v>
      </c>
      <c r="D102" s="172">
        <v>1751</v>
      </c>
      <c r="E102" s="172">
        <v>21910</v>
      </c>
      <c r="F102" s="173" t="s">
        <v>557</v>
      </c>
      <c r="G102" s="172"/>
      <c r="H102" s="173" t="s">
        <v>50</v>
      </c>
      <c r="I102" s="30" t="s">
        <v>108</v>
      </c>
      <c r="J102" s="4" t="s">
        <v>562</v>
      </c>
      <c r="K102" s="30" t="s">
        <v>49</v>
      </c>
      <c r="L102" s="30" t="s">
        <v>558</v>
      </c>
      <c r="M102" s="5"/>
      <c r="N102" s="183"/>
      <c r="O102" s="30"/>
      <c r="P102" s="30"/>
      <c r="Q102" s="172"/>
      <c r="R102" s="150"/>
      <c r="S102" s="151"/>
      <c r="T102" s="151"/>
      <c r="U102" s="151"/>
      <c r="V102" s="151"/>
      <c r="W102" s="151"/>
      <c r="X102" s="151"/>
    </row>
    <row r="103" spans="1:24" s="43" customFormat="1" ht="30" x14ac:dyDescent="0.25">
      <c r="A103" s="172">
        <v>61</v>
      </c>
      <c r="C103" s="175"/>
      <c r="D103" s="172">
        <v>1730</v>
      </c>
      <c r="E103" s="172">
        <v>22033</v>
      </c>
      <c r="F103" s="173" t="s">
        <v>518</v>
      </c>
      <c r="G103" s="172"/>
      <c r="H103" s="173" t="s">
        <v>49</v>
      </c>
      <c r="I103" s="43" t="s">
        <v>517</v>
      </c>
      <c r="J103" s="4" t="s">
        <v>519</v>
      </c>
      <c r="K103" s="30" t="s">
        <v>49</v>
      </c>
      <c r="L103" s="30" t="s">
        <v>520</v>
      </c>
      <c r="M103" s="5"/>
      <c r="N103" s="183"/>
      <c r="O103" s="30"/>
      <c r="P103" s="30"/>
      <c r="Q103" s="172"/>
      <c r="R103" s="150"/>
      <c r="S103" s="151" t="s">
        <v>523</v>
      </c>
      <c r="T103" s="151"/>
      <c r="U103" s="151"/>
      <c r="V103" s="151"/>
      <c r="W103" s="151">
        <v>1200</v>
      </c>
      <c r="X103" s="151"/>
    </row>
    <row r="104" spans="1:24" s="43" customFormat="1" x14ac:dyDescent="0.25">
      <c r="A104" s="172">
        <v>64</v>
      </c>
      <c r="C104" s="175">
        <v>42209</v>
      </c>
      <c r="D104" s="172">
        <v>1736</v>
      </c>
      <c r="E104" s="172">
        <v>22864</v>
      </c>
      <c r="F104" s="173" t="s">
        <v>528</v>
      </c>
      <c r="G104" s="172"/>
      <c r="H104" s="173" t="s">
        <v>50</v>
      </c>
      <c r="I104" s="30" t="s">
        <v>529</v>
      </c>
      <c r="J104" s="4" t="s">
        <v>530</v>
      </c>
      <c r="K104" s="30" t="s">
        <v>49</v>
      </c>
      <c r="L104" s="30" t="s">
        <v>531</v>
      </c>
      <c r="M104" s="5"/>
      <c r="N104" s="183"/>
      <c r="O104" s="30"/>
      <c r="P104" s="30"/>
      <c r="Q104" s="172"/>
      <c r="R104" s="150"/>
      <c r="S104" s="151"/>
      <c r="T104" s="151"/>
      <c r="U104" s="151"/>
      <c r="V104" s="151"/>
      <c r="W104" s="151"/>
      <c r="X104" s="151"/>
    </row>
    <row r="105" spans="1:24" s="43" customFormat="1" ht="30" x14ac:dyDescent="0.25">
      <c r="A105" s="172">
        <v>62</v>
      </c>
      <c r="B105" s="43" t="s">
        <v>66</v>
      </c>
      <c r="C105" s="175">
        <v>42209</v>
      </c>
      <c r="D105" s="172">
        <v>1731</v>
      </c>
      <c r="E105" s="173" t="s">
        <v>565</v>
      </c>
      <c r="F105" s="173" t="s">
        <v>521</v>
      </c>
      <c r="G105" s="172"/>
      <c r="H105" s="173" t="s">
        <v>50</v>
      </c>
      <c r="I105" s="43" t="s">
        <v>515</v>
      </c>
      <c r="J105" s="5"/>
      <c r="K105" s="30"/>
      <c r="L105" s="30" t="s">
        <v>522</v>
      </c>
      <c r="M105" s="5"/>
      <c r="N105" s="183"/>
      <c r="O105" s="30"/>
      <c r="P105" s="30"/>
      <c r="Q105" s="172"/>
      <c r="R105" s="150"/>
      <c r="S105" s="151" t="s">
        <v>523</v>
      </c>
      <c r="T105" s="151"/>
      <c r="U105" s="151"/>
      <c r="V105" s="151"/>
      <c r="W105" s="151">
        <v>585</v>
      </c>
      <c r="X105" s="151"/>
    </row>
    <row r="106" spans="1:24" s="43" customFormat="1" x14ac:dyDescent="0.25">
      <c r="A106" s="172">
        <v>67</v>
      </c>
      <c r="B106" s="43" t="s">
        <v>66</v>
      </c>
      <c r="C106" s="175">
        <v>42215</v>
      </c>
      <c r="D106" s="172">
        <v>1752</v>
      </c>
      <c r="E106" s="172">
        <v>20799</v>
      </c>
      <c r="F106" s="173" t="s">
        <v>518</v>
      </c>
      <c r="G106" s="172"/>
      <c r="H106" s="173" t="s">
        <v>50</v>
      </c>
      <c r="I106" s="30" t="s">
        <v>559</v>
      </c>
      <c r="J106" s="4" t="s">
        <v>561</v>
      </c>
      <c r="K106" s="30" t="s">
        <v>49</v>
      </c>
      <c r="L106" s="30" t="s">
        <v>560</v>
      </c>
      <c r="M106" s="5"/>
      <c r="N106" s="183"/>
      <c r="O106" s="30"/>
      <c r="P106" s="30"/>
      <c r="Q106" s="172"/>
      <c r="R106" s="150"/>
      <c r="S106" s="151"/>
      <c r="T106" s="151"/>
      <c r="U106" s="151"/>
      <c r="V106" s="151"/>
      <c r="W106" s="151"/>
      <c r="X106" s="151"/>
    </row>
    <row r="107" spans="1:24" s="43" customFormat="1" ht="30" x14ac:dyDescent="0.25">
      <c r="A107" s="172">
        <v>63</v>
      </c>
      <c r="B107" s="43" t="s">
        <v>66</v>
      </c>
      <c r="C107" s="175">
        <v>42199</v>
      </c>
      <c r="D107" s="172">
        <v>1720</v>
      </c>
      <c r="E107" s="172">
        <v>21385</v>
      </c>
      <c r="F107" s="173" t="s">
        <v>346</v>
      </c>
      <c r="G107" s="172"/>
      <c r="H107" s="173" t="s">
        <v>50</v>
      </c>
      <c r="I107" s="30" t="s">
        <v>497</v>
      </c>
      <c r="J107" s="4" t="s">
        <v>498</v>
      </c>
      <c r="K107" s="30" t="s">
        <v>49</v>
      </c>
      <c r="L107" s="30" t="s">
        <v>499</v>
      </c>
      <c r="M107" s="5" t="s">
        <v>556</v>
      </c>
      <c r="N107" s="183"/>
      <c r="O107" s="30"/>
      <c r="P107" s="30"/>
      <c r="Q107" s="172"/>
      <c r="R107" s="150"/>
      <c r="S107" s="151" t="s">
        <v>523</v>
      </c>
      <c r="T107" s="151"/>
      <c r="U107" s="151"/>
      <c r="V107" s="151"/>
      <c r="W107" s="151">
        <v>4147</v>
      </c>
      <c r="X107" s="151"/>
    </row>
    <row r="108" spans="1:24" s="43" customFormat="1" x14ac:dyDescent="0.25">
      <c r="A108" s="172">
        <v>70</v>
      </c>
      <c r="B108" s="43" t="s">
        <v>280</v>
      </c>
      <c r="C108" s="175">
        <v>42220</v>
      </c>
      <c r="D108" s="172">
        <v>1756</v>
      </c>
      <c r="E108" s="172">
        <v>23059</v>
      </c>
      <c r="F108" s="173" t="s">
        <v>592</v>
      </c>
      <c r="G108" s="172"/>
      <c r="H108" s="173" t="s">
        <v>50</v>
      </c>
      <c r="I108" s="30" t="s">
        <v>593</v>
      </c>
      <c r="J108" s="4" t="s">
        <v>594</v>
      </c>
      <c r="K108" s="30" t="s">
        <v>49</v>
      </c>
      <c r="L108" s="30" t="s">
        <v>595</v>
      </c>
      <c r="M108" s="5"/>
      <c r="N108" s="183"/>
      <c r="O108" s="30"/>
      <c r="P108" s="30"/>
      <c r="Q108" s="172"/>
      <c r="R108" s="150"/>
      <c r="S108" s="151">
        <v>46.73</v>
      </c>
      <c r="T108" s="151"/>
      <c r="U108" s="151"/>
      <c r="V108" s="151"/>
      <c r="W108" s="151">
        <v>24</v>
      </c>
      <c r="X108" s="151"/>
    </row>
    <row r="109" spans="1:24" s="43" customFormat="1" ht="45" x14ac:dyDescent="0.25">
      <c r="A109" s="172">
        <v>69</v>
      </c>
      <c r="B109" s="43" t="s">
        <v>280</v>
      </c>
      <c r="C109" s="175" t="s">
        <v>661</v>
      </c>
      <c r="D109" s="172" t="s">
        <v>662</v>
      </c>
      <c r="E109" s="172">
        <v>23173</v>
      </c>
      <c r="F109" s="173" t="s">
        <v>588</v>
      </c>
      <c r="G109" s="172"/>
      <c r="H109" s="173" t="s">
        <v>50</v>
      </c>
      <c r="I109" s="30" t="s">
        <v>589</v>
      </c>
      <c r="J109" s="4" t="s">
        <v>590</v>
      </c>
      <c r="K109" s="30" t="s">
        <v>49</v>
      </c>
      <c r="L109" s="30" t="s">
        <v>591</v>
      </c>
      <c r="M109" s="4" t="s">
        <v>660</v>
      </c>
      <c r="N109" s="183"/>
      <c r="O109" s="30"/>
      <c r="P109" s="30"/>
      <c r="Q109" s="172"/>
      <c r="R109" s="150"/>
      <c r="S109" s="151">
        <v>83.07</v>
      </c>
      <c r="T109" s="151"/>
      <c r="U109" s="151"/>
      <c r="V109" s="151"/>
      <c r="W109" s="151">
        <v>50</v>
      </c>
      <c r="X109" s="151"/>
    </row>
    <row r="110" spans="1:24" s="43" customFormat="1" ht="60" x14ac:dyDescent="0.25">
      <c r="A110" s="172">
        <v>70</v>
      </c>
      <c r="C110" s="175">
        <v>42226</v>
      </c>
      <c r="D110" s="172">
        <v>1764</v>
      </c>
      <c r="E110" s="172">
        <v>23173</v>
      </c>
      <c r="F110" s="172" t="s">
        <v>300</v>
      </c>
      <c r="G110" s="172"/>
      <c r="H110" s="173" t="s">
        <v>49</v>
      </c>
      <c r="I110" s="30" t="s">
        <v>589</v>
      </c>
      <c r="J110" s="30" t="s">
        <v>639</v>
      </c>
      <c r="K110" s="30" t="s">
        <v>49</v>
      </c>
      <c r="L110" s="30" t="s">
        <v>640</v>
      </c>
      <c r="M110" s="30" t="s">
        <v>668</v>
      </c>
      <c r="N110" s="30"/>
      <c r="O110" s="30"/>
      <c r="P110" s="30"/>
      <c r="Q110" s="172"/>
      <c r="R110" s="150"/>
      <c r="S110" s="151">
        <v>13</v>
      </c>
      <c r="T110" s="151"/>
      <c r="U110" s="151"/>
      <c r="V110" s="151"/>
      <c r="W110" s="151">
        <v>120</v>
      </c>
      <c r="X110" s="151"/>
    </row>
    <row r="111" spans="1:24" s="43" customFormat="1" ht="45" x14ac:dyDescent="0.25">
      <c r="A111" s="172">
        <v>62</v>
      </c>
      <c r="C111" s="176">
        <v>42187</v>
      </c>
      <c r="D111" s="172">
        <v>1697</v>
      </c>
      <c r="E111" s="172">
        <v>20072</v>
      </c>
      <c r="F111" s="172" t="s">
        <v>472</v>
      </c>
      <c r="G111" s="172"/>
      <c r="H111" s="173"/>
      <c r="I111" s="30" t="s">
        <v>468</v>
      </c>
      <c r="J111" s="30" t="s">
        <v>473</v>
      </c>
      <c r="K111" s="30" t="s">
        <v>49</v>
      </c>
      <c r="L111" s="30" t="s">
        <v>474</v>
      </c>
      <c r="M111" s="30" t="s">
        <v>722</v>
      </c>
      <c r="N111" s="30"/>
      <c r="O111" s="30"/>
      <c r="P111" s="30"/>
      <c r="Q111" s="172"/>
      <c r="R111" s="150"/>
      <c r="S111" s="151"/>
      <c r="T111" s="151"/>
      <c r="U111" s="151"/>
      <c r="V111" s="151"/>
      <c r="W111" s="151">
        <v>694</v>
      </c>
      <c r="X111" s="151"/>
    </row>
    <row r="112" spans="1:24" s="43" customFormat="1" x14ac:dyDescent="0.25">
      <c r="A112" s="172">
        <v>59</v>
      </c>
      <c r="B112" s="43" t="s">
        <v>206</v>
      </c>
      <c r="C112" s="175">
        <v>42178</v>
      </c>
      <c r="D112" s="172">
        <v>1681</v>
      </c>
      <c r="E112" s="173">
        <v>23015</v>
      </c>
      <c r="F112" s="172" t="s">
        <v>442</v>
      </c>
      <c r="G112" s="172"/>
      <c r="H112" s="173" t="s">
        <v>49</v>
      </c>
      <c r="I112" s="43" t="s">
        <v>443</v>
      </c>
      <c r="J112" s="43" t="s">
        <v>444</v>
      </c>
      <c r="K112" s="43" t="s">
        <v>49</v>
      </c>
      <c r="L112" s="30"/>
      <c r="M112" s="5"/>
      <c r="N112" s="30"/>
      <c r="O112" s="30"/>
      <c r="P112" s="30"/>
      <c r="Q112" s="172"/>
      <c r="R112" s="150"/>
      <c r="S112" s="151">
        <v>18</v>
      </c>
      <c r="T112" s="151"/>
      <c r="U112" s="151"/>
      <c r="V112" s="151"/>
      <c r="W112" s="151">
        <v>250</v>
      </c>
      <c r="X112" s="151"/>
    </row>
    <row r="113" spans="1:24" s="43" customFormat="1" ht="33" customHeight="1" x14ac:dyDescent="0.25">
      <c r="A113" s="172">
        <v>76</v>
      </c>
      <c r="B113" s="43" t="s">
        <v>66</v>
      </c>
      <c r="C113" s="175">
        <v>42235</v>
      </c>
      <c r="D113" s="172">
        <v>1771</v>
      </c>
      <c r="E113" s="172">
        <v>20799</v>
      </c>
      <c r="F113" s="173" t="s">
        <v>682</v>
      </c>
      <c r="G113" s="172"/>
      <c r="H113" s="173" t="s">
        <v>49</v>
      </c>
      <c r="I113" s="30" t="s">
        <v>559</v>
      </c>
      <c r="J113" s="4" t="s">
        <v>683</v>
      </c>
      <c r="K113" s="30" t="s">
        <v>49</v>
      </c>
      <c r="L113" s="30"/>
      <c r="M113" s="4" t="s">
        <v>684</v>
      </c>
      <c r="N113" s="183"/>
      <c r="O113" s="30"/>
      <c r="P113" s="30"/>
      <c r="Q113" s="172"/>
      <c r="R113" s="150"/>
      <c r="S113" s="151">
        <v>44.79</v>
      </c>
      <c r="T113" s="151"/>
      <c r="U113" s="151"/>
      <c r="V113" s="151"/>
      <c r="W113" s="151">
        <v>65</v>
      </c>
      <c r="X113" s="151"/>
    </row>
    <row r="114" spans="1:24" s="43" customFormat="1" ht="30" x14ac:dyDescent="0.25">
      <c r="A114" s="172">
        <v>79</v>
      </c>
      <c r="C114" s="175">
        <v>42237</v>
      </c>
      <c r="D114" s="172">
        <v>1774</v>
      </c>
      <c r="E114" s="172">
        <v>20799</v>
      </c>
      <c r="F114" s="173" t="s">
        <v>693</v>
      </c>
      <c r="G114" s="172"/>
      <c r="H114" s="173" t="s">
        <v>50</v>
      </c>
      <c r="I114" s="30" t="s">
        <v>559</v>
      </c>
      <c r="J114" s="4" t="s">
        <v>693</v>
      </c>
      <c r="K114" s="30" t="s">
        <v>49</v>
      </c>
      <c r="L114" s="30"/>
      <c r="M114" s="4" t="s">
        <v>734</v>
      </c>
      <c r="N114" s="5"/>
      <c r="O114" s="30"/>
      <c r="P114" s="30"/>
      <c r="Q114" s="172"/>
      <c r="R114" s="150"/>
      <c r="S114" s="151">
        <v>44.79</v>
      </c>
      <c r="T114" s="151"/>
      <c r="U114" s="151"/>
      <c r="V114" s="151"/>
      <c r="W114" s="151">
        <v>60</v>
      </c>
      <c r="X114" s="151"/>
    </row>
    <row r="115" spans="1:24" s="43" customFormat="1" ht="30" x14ac:dyDescent="0.25">
      <c r="A115" s="172">
        <v>83</v>
      </c>
      <c r="B115" s="43" t="s">
        <v>213</v>
      </c>
      <c r="C115" s="175">
        <v>42248</v>
      </c>
      <c r="D115" s="172">
        <v>1778</v>
      </c>
      <c r="E115" s="172">
        <v>22688</v>
      </c>
      <c r="F115" s="173" t="s">
        <v>693</v>
      </c>
      <c r="G115" s="172"/>
      <c r="H115" s="173" t="s">
        <v>49</v>
      </c>
      <c r="I115" s="30" t="s">
        <v>743</v>
      </c>
      <c r="J115" s="4" t="s">
        <v>744</v>
      </c>
      <c r="K115" s="30" t="s">
        <v>49</v>
      </c>
      <c r="L115" s="30"/>
      <c r="M115" s="4"/>
      <c r="N115" s="183"/>
      <c r="O115" s="30"/>
      <c r="P115" s="30"/>
      <c r="Q115" s="172"/>
      <c r="R115" s="150"/>
      <c r="S115" s="223" t="s">
        <v>748</v>
      </c>
      <c r="T115" s="151"/>
      <c r="U115" s="151"/>
      <c r="V115" s="151"/>
      <c r="W115" s="151">
        <v>10</v>
      </c>
      <c r="X115" s="151"/>
    </row>
    <row r="116" spans="1:24" s="43" customFormat="1" ht="45" x14ac:dyDescent="0.25">
      <c r="A116" s="172">
        <v>84</v>
      </c>
      <c r="B116" s="43" t="s">
        <v>64</v>
      </c>
      <c r="C116" s="175">
        <v>42248</v>
      </c>
      <c r="D116" s="172">
        <v>1779</v>
      </c>
      <c r="E116" s="172">
        <v>22810</v>
      </c>
      <c r="F116" s="173" t="s">
        <v>332</v>
      </c>
      <c r="G116" s="172"/>
      <c r="H116" s="173" t="s">
        <v>88</v>
      </c>
      <c r="I116" s="30" t="s">
        <v>745</v>
      </c>
      <c r="J116" s="4" t="s">
        <v>746</v>
      </c>
      <c r="K116" s="30" t="s">
        <v>49</v>
      </c>
      <c r="L116" s="30"/>
      <c r="M116" s="4" t="s">
        <v>749</v>
      </c>
      <c r="N116" s="183"/>
      <c r="O116" s="30"/>
      <c r="P116" s="30"/>
      <c r="Q116" s="172"/>
      <c r="R116" s="150"/>
      <c r="S116" s="151">
        <v>2269</v>
      </c>
      <c r="T116" s="151"/>
      <c r="U116" s="151"/>
      <c r="V116" s="151"/>
      <c r="W116" s="151">
        <v>3636</v>
      </c>
      <c r="X116" s="151"/>
    </row>
    <row r="117" spans="1:24" s="43" customFormat="1" ht="30" x14ac:dyDescent="0.25">
      <c r="A117" s="172">
        <v>84</v>
      </c>
      <c r="B117" s="43" t="s">
        <v>765</v>
      </c>
      <c r="C117" s="175">
        <v>42255</v>
      </c>
      <c r="D117" s="172">
        <v>1781</v>
      </c>
      <c r="E117" s="172">
        <v>22688</v>
      </c>
      <c r="F117" s="173" t="s">
        <v>693</v>
      </c>
      <c r="G117" s="172"/>
      <c r="H117" s="173" t="s">
        <v>49</v>
      </c>
      <c r="I117" s="30" t="s">
        <v>743</v>
      </c>
      <c r="J117" s="4" t="s">
        <v>770</v>
      </c>
      <c r="K117" s="30" t="s">
        <v>50</v>
      </c>
      <c r="L117" s="30"/>
      <c r="M117" s="4"/>
      <c r="N117" s="183"/>
      <c r="O117" s="30"/>
      <c r="P117" s="30"/>
      <c r="Q117" s="172"/>
      <c r="R117" s="150"/>
      <c r="S117" s="151"/>
      <c r="T117" s="151"/>
      <c r="U117" s="151"/>
      <c r="V117" s="151"/>
      <c r="W117" s="151"/>
      <c r="X117" s="151"/>
    </row>
    <row r="118" spans="1:24" s="43" customFormat="1" x14ac:dyDescent="0.25">
      <c r="A118" s="172">
        <v>81</v>
      </c>
      <c r="B118" s="43" t="s">
        <v>66</v>
      </c>
      <c r="C118" s="175">
        <v>42242</v>
      </c>
      <c r="D118" s="172">
        <v>1776</v>
      </c>
      <c r="E118" s="172">
        <v>23205</v>
      </c>
      <c r="F118" s="173" t="s">
        <v>735</v>
      </c>
      <c r="G118" s="172"/>
      <c r="H118" s="173" t="s">
        <v>49</v>
      </c>
      <c r="I118" s="30" t="s">
        <v>712</v>
      </c>
      <c r="J118" s="4" t="s">
        <v>713</v>
      </c>
      <c r="K118" s="30" t="s">
        <v>49</v>
      </c>
      <c r="L118" s="30"/>
      <c r="M118" s="4" t="s">
        <v>714</v>
      </c>
      <c r="N118" s="183"/>
      <c r="O118" s="30"/>
      <c r="P118" s="30"/>
      <c r="Q118" s="172"/>
      <c r="R118" s="150"/>
      <c r="S118" s="151">
        <v>0</v>
      </c>
      <c r="T118" s="151"/>
      <c r="U118" s="151"/>
      <c r="V118" s="151"/>
      <c r="W118" s="151">
        <v>150</v>
      </c>
      <c r="X118" s="151"/>
    </row>
    <row r="119" spans="1:24" s="43" customFormat="1" x14ac:dyDescent="0.25">
      <c r="A119" s="172">
        <v>85</v>
      </c>
      <c r="B119" s="43" t="s">
        <v>206</v>
      </c>
      <c r="C119" s="175">
        <v>42257</v>
      </c>
      <c r="D119" s="172">
        <v>1785</v>
      </c>
      <c r="E119" s="172">
        <v>21920</v>
      </c>
      <c r="F119" s="173" t="s">
        <v>776</v>
      </c>
      <c r="G119" s="172"/>
      <c r="H119" s="173" t="s">
        <v>49</v>
      </c>
      <c r="I119" s="30" t="s">
        <v>777</v>
      </c>
      <c r="J119" s="4"/>
      <c r="K119" s="30" t="s">
        <v>49</v>
      </c>
      <c r="L119" s="30" t="s">
        <v>778</v>
      </c>
      <c r="M119" s="4"/>
      <c r="N119" s="183"/>
      <c r="O119" s="30"/>
      <c r="P119" s="30"/>
      <c r="Q119" s="172"/>
      <c r="R119" s="150"/>
      <c r="S119" s="151">
        <v>0</v>
      </c>
      <c r="T119" s="151"/>
      <c r="U119" s="151"/>
      <c r="V119" s="151"/>
      <c r="W119" s="151">
        <v>0</v>
      </c>
      <c r="X119" s="151"/>
    </row>
    <row r="120" spans="1:24" s="43" customFormat="1" ht="30" x14ac:dyDescent="0.25">
      <c r="A120" s="172">
        <v>78</v>
      </c>
      <c r="B120" s="43" t="s">
        <v>66</v>
      </c>
      <c r="C120" s="175">
        <v>42236</v>
      </c>
      <c r="D120" s="172">
        <v>1773</v>
      </c>
      <c r="E120" s="172">
        <v>22152</v>
      </c>
      <c r="F120" s="173" t="s">
        <v>753</v>
      </c>
      <c r="G120" s="172"/>
      <c r="H120" s="173" t="s">
        <v>50</v>
      </c>
      <c r="I120" s="30" t="s">
        <v>678</v>
      </c>
      <c r="J120" s="4" t="s">
        <v>692</v>
      </c>
      <c r="K120" s="30" t="s">
        <v>49</v>
      </c>
      <c r="L120" s="30"/>
      <c r="M120" s="4" t="s">
        <v>728</v>
      </c>
      <c r="N120" s="4" t="s">
        <v>758</v>
      </c>
      <c r="O120" s="30"/>
      <c r="P120" s="30"/>
      <c r="Q120" s="172"/>
      <c r="R120" s="150"/>
      <c r="S120" s="151"/>
      <c r="T120" s="151"/>
      <c r="U120" s="151"/>
      <c r="V120" s="151"/>
      <c r="W120" s="151">
        <v>475</v>
      </c>
      <c r="X120" s="151"/>
    </row>
    <row r="121" spans="1:24" s="43" customFormat="1" ht="60" x14ac:dyDescent="0.25">
      <c r="A121" s="172">
        <v>68</v>
      </c>
      <c r="C121" s="175">
        <v>42219</v>
      </c>
      <c r="D121" s="172">
        <v>1755</v>
      </c>
      <c r="E121" s="172">
        <v>21468</v>
      </c>
      <c r="F121" s="173" t="s">
        <v>332</v>
      </c>
      <c r="G121" s="172"/>
      <c r="H121" s="173" t="s">
        <v>50</v>
      </c>
      <c r="I121" s="30" t="s">
        <v>496</v>
      </c>
      <c r="J121" s="4" t="s">
        <v>572</v>
      </c>
      <c r="K121" s="30" t="s">
        <v>49</v>
      </c>
      <c r="L121" s="30" t="s">
        <v>579</v>
      </c>
      <c r="M121" s="5"/>
      <c r="N121" s="183" t="s">
        <v>740</v>
      </c>
      <c r="O121" s="30"/>
      <c r="P121" s="30"/>
      <c r="Q121" s="172"/>
      <c r="R121" s="150"/>
      <c r="S121" s="151">
        <v>153.99</v>
      </c>
      <c r="T121" s="151"/>
      <c r="U121" s="151"/>
      <c r="V121" s="151"/>
      <c r="W121" s="151">
        <v>894</v>
      </c>
      <c r="X121" s="151"/>
    </row>
    <row r="122" spans="1:24" s="43" customFormat="1" ht="30" x14ac:dyDescent="0.25">
      <c r="A122" s="172">
        <v>88</v>
      </c>
      <c r="B122" s="43" t="s">
        <v>280</v>
      </c>
      <c r="C122" s="175">
        <v>42258</v>
      </c>
      <c r="D122" s="172">
        <v>1787</v>
      </c>
      <c r="E122" s="172">
        <v>22608</v>
      </c>
      <c r="F122" s="173" t="s">
        <v>785</v>
      </c>
      <c r="G122" s="172"/>
      <c r="H122" s="173" t="s">
        <v>49</v>
      </c>
      <c r="I122" s="30" t="s">
        <v>811</v>
      </c>
      <c r="J122" s="4" t="s">
        <v>786</v>
      </c>
      <c r="K122" s="30" t="s">
        <v>49</v>
      </c>
      <c r="L122" s="30" t="s">
        <v>788</v>
      </c>
      <c r="M122" s="4"/>
      <c r="N122" s="183"/>
      <c r="O122" s="30"/>
      <c r="P122" s="30"/>
      <c r="Q122" s="172"/>
      <c r="R122" s="150"/>
      <c r="S122" s="151">
        <v>548</v>
      </c>
      <c r="T122" s="151"/>
      <c r="U122" s="151"/>
      <c r="V122" s="151"/>
      <c r="W122" s="151">
        <v>648</v>
      </c>
      <c r="X122" s="151"/>
    </row>
    <row r="123" spans="1:24" s="43" customFormat="1" x14ac:dyDescent="0.25">
      <c r="A123" s="172">
        <v>91</v>
      </c>
      <c r="B123" s="43" t="s">
        <v>149</v>
      </c>
      <c r="C123" s="175">
        <v>42262</v>
      </c>
      <c r="D123" s="172">
        <v>1790</v>
      </c>
      <c r="E123" s="172">
        <v>23309</v>
      </c>
      <c r="F123" s="173" t="s">
        <v>795</v>
      </c>
      <c r="G123" s="172"/>
      <c r="H123" s="173" t="s">
        <v>50</v>
      </c>
      <c r="I123" s="30" t="s">
        <v>796</v>
      </c>
      <c r="J123" s="4" t="s">
        <v>797</v>
      </c>
      <c r="K123" s="30" t="s">
        <v>49</v>
      </c>
      <c r="L123" s="30" t="s">
        <v>798</v>
      </c>
      <c r="M123" s="43" t="s">
        <v>800</v>
      </c>
      <c r="N123" s="183"/>
      <c r="O123" s="30"/>
      <c r="P123" s="30"/>
      <c r="Q123" s="172"/>
      <c r="R123" s="150"/>
      <c r="S123" s="151">
        <v>10.69</v>
      </c>
      <c r="T123" s="151"/>
      <c r="U123" s="151"/>
      <c r="V123" s="151"/>
      <c r="W123" s="151">
        <v>0</v>
      </c>
      <c r="X123" s="151"/>
    </row>
    <row r="124" spans="1:24" s="43" customFormat="1" ht="30" x14ac:dyDescent="0.25">
      <c r="A124" s="172">
        <v>92</v>
      </c>
      <c r="C124" s="175">
        <v>42264</v>
      </c>
      <c r="D124" s="172">
        <v>1787</v>
      </c>
      <c r="E124" s="172">
        <v>22608</v>
      </c>
      <c r="F124" s="172" t="s">
        <v>812</v>
      </c>
      <c r="G124" s="172"/>
      <c r="H124" s="173" t="s">
        <v>50</v>
      </c>
      <c r="I124" s="30" t="s">
        <v>806</v>
      </c>
      <c r="J124" s="30" t="s">
        <v>813</v>
      </c>
      <c r="K124" s="30" t="s">
        <v>49</v>
      </c>
      <c r="L124" s="30" t="s">
        <v>822</v>
      </c>
      <c r="M124" s="30" t="s">
        <v>814</v>
      </c>
      <c r="N124" s="30" t="s">
        <v>823</v>
      </c>
      <c r="O124" s="30"/>
      <c r="P124" s="30"/>
      <c r="Q124" s="172"/>
      <c r="R124" s="150"/>
      <c r="S124" s="151">
        <v>58.19</v>
      </c>
      <c r="T124" s="151"/>
      <c r="U124" s="151"/>
      <c r="V124" s="151"/>
      <c r="W124" s="151">
        <v>225</v>
      </c>
      <c r="X124" s="151"/>
    </row>
    <row r="125" spans="1:24" s="43" customFormat="1" ht="120" x14ac:dyDescent="0.25">
      <c r="A125" s="172">
        <v>82</v>
      </c>
      <c r="B125" s="43" t="s">
        <v>72</v>
      </c>
      <c r="C125" s="175">
        <v>42242</v>
      </c>
      <c r="D125" s="172">
        <v>1777</v>
      </c>
      <c r="E125" s="172">
        <v>23203</v>
      </c>
      <c r="F125" s="173" t="s">
        <v>246</v>
      </c>
      <c r="G125" s="172"/>
      <c r="H125" s="173" t="s">
        <v>49</v>
      </c>
      <c r="I125" s="30" t="s">
        <v>719</v>
      </c>
      <c r="J125" s="4" t="s">
        <v>794</v>
      </c>
      <c r="K125" s="30" t="s">
        <v>49</v>
      </c>
      <c r="M125" s="4" t="s">
        <v>787</v>
      </c>
      <c r="N125" s="30" t="s">
        <v>833</v>
      </c>
      <c r="O125" s="30"/>
      <c r="P125" s="30"/>
      <c r="Q125" s="172"/>
      <c r="R125" s="150">
        <v>5</v>
      </c>
      <c r="S125" s="151">
        <v>179.14</v>
      </c>
      <c r="T125" s="151"/>
      <c r="U125" s="151"/>
      <c r="V125" s="151"/>
      <c r="W125" s="151">
        <v>0</v>
      </c>
      <c r="X125" s="151"/>
    </row>
    <row r="126" spans="1:24" s="43" customFormat="1" ht="30" x14ac:dyDescent="0.25">
      <c r="A126" s="172">
        <v>95</v>
      </c>
      <c r="B126" s="43" t="s">
        <v>149</v>
      </c>
      <c r="C126" s="175">
        <v>42270</v>
      </c>
      <c r="D126" s="172">
        <v>1793</v>
      </c>
      <c r="E126" s="172">
        <v>23330</v>
      </c>
      <c r="F126" s="172" t="s">
        <v>332</v>
      </c>
      <c r="G126" s="172"/>
      <c r="H126" s="173" t="s">
        <v>49</v>
      </c>
      <c r="I126" s="30" t="s">
        <v>834</v>
      </c>
      <c r="J126" s="30" t="s">
        <v>835</v>
      </c>
      <c r="K126" s="30" t="s">
        <v>49</v>
      </c>
      <c r="L126" s="30" t="s">
        <v>836</v>
      </c>
      <c r="M126" s="30"/>
      <c r="N126" s="30"/>
      <c r="O126" s="30"/>
      <c r="P126" s="30"/>
      <c r="Q126" s="172"/>
      <c r="R126" s="150"/>
      <c r="S126" s="151">
        <v>43.88</v>
      </c>
      <c r="T126" s="151"/>
      <c r="U126" s="151"/>
      <c r="V126" s="151"/>
      <c r="W126" s="151"/>
      <c r="X126" s="151"/>
    </row>
    <row r="127" spans="1:24" s="43" customFormat="1" ht="145.5" customHeight="1" x14ac:dyDescent="0.25">
      <c r="A127" s="172">
        <v>96</v>
      </c>
      <c r="B127" s="43" t="s">
        <v>72</v>
      </c>
      <c r="C127" s="175">
        <v>42271</v>
      </c>
      <c r="D127" s="172">
        <v>1794</v>
      </c>
      <c r="E127" s="172">
        <v>23168</v>
      </c>
      <c r="F127" s="172" t="s">
        <v>838</v>
      </c>
      <c r="G127" s="172"/>
      <c r="H127" s="173" t="s">
        <v>49</v>
      </c>
      <c r="I127" s="30" t="s">
        <v>839</v>
      </c>
      <c r="J127" s="242" t="s">
        <v>840</v>
      </c>
      <c r="K127" s="30" t="s">
        <v>49</v>
      </c>
      <c r="L127" s="30" t="s">
        <v>846</v>
      </c>
      <c r="M127" s="30"/>
      <c r="N127" s="30"/>
      <c r="O127" s="30"/>
      <c r="P127" s="30"/>
      <c r="Q127" s="172"/>
      <c r="R127" s="150"/>
      <c r="S127" s="151">
        <v>200.77</v>
      </c>
      <c r="T127" s="151"/>
      <c r="U127" s="151"/>
      <c r="V127" s="151"/>
      <c r="W127" s="151">
        <v>600</v>
      </c>
      <c r="X127" s="151"/>
    </row>
    <row r="128" spans="1:24" s="43" customFormat="1" ht="18.75" customHeight="1" x14ac:dyDescent="0.25">
      <c r="A128" s="172">
        <v>98</v>
      </c>
      <c r="B128" s="43" t="s">
        <v>280</v>
      </c>
      <c r="C128" s="175">
        <v>42276</v>
      </c>
      <c r="D128" s="172">
        <v>1797</v>
      </c>
      <c r="E128" s="172">
        <v>23205</v>
      </c>
      <c r="F128" s="172" t="s">
        <v>849</v>
      </c>
      <c r="G128" s="172"/>
      <c r="H128" s="173" t="s">
        <v>49</v>
      </c>
      <c r="I128" s="30" t="s">
        <v>712</v>
      </c>
      <c r="J128" s="30" t="s">
        <v>850</v>
      </c>
      <c r="K128" s="30" t="s">
        <v>49</v>
      </c>
      <c r="L128" s="30" t="s">
        <v>851</v>
      </c>
      <c r="M128" s="30"/>
      <c r="N128" s="30"/>
      <c r="O128" s="30"/>
      <c r="P128" s="30"/>
      <c r="Q128" s="172"/>
      <c r="R128" s="150"/>
      <c r="S128" s="151"/>
      <c r="T128" s="151"/>
      <c r="U128" s="151"/>
      <c r="V128" s="151"/>
      <c r="W128" s="151"/>
      <c r="X128" s="151"/>
    </row>
    <row r="129" spans="1:24" s="43" customFormat="1" ht="51" customHeight="1" x14ac:dyDescent="0.25">
      <c r="A129" s="172">
        <v>90</v>
      </c>
      <c r="B129" s="43" t="s">
        <v>64</v>
      </c>
      <c r="C129" s="175">
        <v>42261</v>
      </c>
      <c r="D129" s="172">
        <v>1789</v>
      </c>
      <c r="E129" s="172">
        <v>22033</v>
      </c>
      <c r="F129" s="173" t="s">
        <v>791</v>
      </c>
      <c r="G129" s="172">
        <v>141402</v>
      </c>
      <c r="H129" s="173" t="s">
        <v>49</v>
      </c>
      <c r="I129" s="30" t="s">
        <v>792</v>
      </c>
      <c r="J129" s="4" t="s">
        <v>793</v>
      </c>
      <c r="K129" s="30" t="s">
        <v>49</v>
      </c>
      <c r="L129" s="30" t="s">
        <v>872</v>
      </c>
      <c r="M129" s="4"/>
      <c r="N129" s="183"/>
      <c r="O129" s="30"/>
      <c r="P129" s="30"/>
      <c r="Q129" s="172"/>
      <c r="R129" s="150">
        <v>2</v>
      </c>
      <c r="S129" s="151"/>
      <c r="T129" s="151"/>
      <c r="U129" s="151"/>
      <c r="V129" s="151"/>
      <c r="W129" s="151"/>
      <c r="X129" s="151"/>
    </row>
    <row r="130" spans="1:24" s="43" customFormat="1" ht="60" x14ac:dyDescent="0.25">
      <c r="A130" s="172">
        <v>80</v>
      </c>
      <c r="B130" s="43" t="s">
        <v>66</v>
      </c>
      <c r="C130" s="175">
        <v>42242</v>
      </c>
      <c r="D130" s="172">
        <v>1775</v>
      </c>
      <c r="E130" s="172">
        <v>23032</v>
      </c>
      <c r="F130" s="173" t="s">
        <v>736</v>
      </c>
      <c r="G130" s="172"/>
      <c r="H130" s="173" t="s">
        <v>49</v>
      </c>
      <c r="I130" s="30" t="s">
        <v>708</v>
      </c>
      <c r="J130" s="4" t="s">
        <v>709</v>
      </c>
      <c r="K130" s="30" t="s">
        <v>49</v>
      </c>
      <c r="L130" s="30"/>
      <c r="M130" s="4" t="s">
        <v>710</v>
      </c>
      <c r="N130" s="183" t="s">
        <v>875</v>
      </c>
      <c r="O130" s="30"/>
      <c r="P130" s="30"/>
      <c r="Q130" s="172"/>
      <c r="R130" s="150">
        <v>12</v>
      </c>
      <c r="S130" s="151">
        <v>0</v>
      </c>
      <c r="T130" s="151"/>
      <c r="U130" s="151"/>
      <c r="V130" s="151"/>
      <c r="W130" s="151">
        <v>532</v>
      </c>
      <c r="X130" s="151"/>
    </row>
    <row r="131" spans="1:24" s="252" customFormat="1" ht="25.5" x14ac:dyDescent="0.2">
      <c r="A131" s="251">
        <v>69</v>
      </c>
      <c r="C131" s="253">
        <v>42221</v>
      </c>
      <c r="D131" s="251">
        <v>1761</v>
      </c>
      <c r="E131" s="251">
        <v>22479</v>
      </c>
      <c r="F131" s="251" t="s">
        <v>739</v>
      </c>
      <c r="G131" s="251"/>
      <c r="H131" s="254" t="s">
        <v>50</v>
      </c>
      <c r="I131" s="255" t="s">
        <v>596</v>
      </c>
      <c r="J131" s="255" t="s">
        <v>597</v>
      </c>
      <c r="K131" s="255" t="s">
        <v>49</v>
      </c>
      <c r="L131" s="255"/>
      <c r="M131" s="255" t="s">
        <v>729</v>
      </c>
      <c r="N131" s="255" t="s">
        <v>884</v>
      </c>
      <c r="O131" s="255"/>
      <c r="P131" s="255"/>
      <c r="Q131" s="251"/>
      <c r="R131" s="256"/>
      <c r="S131" s="257">
        <v>309.64</v>
      </c>
      <c r="T131" s="257"/>
      <c r="U131" s="257"/>
      <c r="V131" s="257"/>
      <c r="W131" s="257">
        <v>500</v>
      </c>
      <c r="X131" s="257"/>
    </row>
    <row r="132" spans="1:24" s="252" customFormat="1" ht="51" x14ac:dyDescent="0.2">
      <c r="A132" s="251">
        <v>87</v>
      </c>
      <c r="B132" s="252" t="s">
        <v>765</v>
      </c>
      <c r="C132" s="253">
        <v>42258</v>
      </c>
      <c r="D132" s="251">
        <v>1782</v>
      </c>
      <c r="E132" s="251">
        <v>20799</v>
      </c>
      <c r="F132" s="254" t="s">
        <v>783</v>
      </c>
      <c r="G132" s="251"/>
      <c r="H132" s="254" t="s">
        <v>49</v>
      </c>
      <c r="I132" s="255" t="s">
        <v>784</v>
      </c>
      <c r="J132" s="258" t="s">
        <v>886</v>
      </c>
      <c r="K132" s="255" t="s">
        <v>49</v>
      </c>
      <c r="L132" s="255" t="s">
        <v>826</v>
      </c>
      <c r="M132" s="258" t="s">
        <v>827</v>
      </c>
      <c r="N132" s="259"/>
      <c r="O132" s="255"/>
      <c r="P132" s="255"/>
      <c r="Q132" s="251"/>
      <c r="R132" s="256"/>
      <c r="S132" s="257">
        <v>260.62</v>
      </c>
      <c r="T132" s="257"/>
      <c r="U132" s="257"/>
      <c r="V132" s="257"/>
      <c r="W132" s="257">
        <v>2200</v>
      </c>
      <c r="X132" s="257"/>
    </row>
  </sheetData>
  <customSheetViews>
    <customSheetView guid="{1206EF48-2E3D-4188-8EF8-F2A3C318E1E0}" topLeftCell="E13">
      <selection activeCell="E15" sqref="E15"/>
      <pageMargins left="0.7" right="0.7" top="0.75" bottom="0.75" header="0.3" footer="0.3"/>
      <pageSetup orientation="portrait" r:id="rId1"/>
    </customSheetView>
    <customSheetView guid="{7BE876F2-BAAA-48EC-843D-EE0A6081645A}" showPageBreaks="1">
      <pane ySplit="1" topLeftCell="A134" activePane="bottomLeft" state="frozen"/>
      <selection pane="bottomLeft" activeCell="J135" sqref="J135"/>
      <pageMargins left="0.7" right="0.7" top="0.75" bottom="0.75" header="0.3" footer="0.3"/>
      <printOptions gridLines="1"/>
      <pageSetup scale="60" orientation="landscape" r:id="rId2"/>
    </customSheetView>
    <customSheetView guid="{05A71819-BAE0-4B30-B7FF-3C688FFBE282}" showPageBreaks="1" fitToPage="1" topLeftCell="J1">
      <pane ySplit="1" topLeftCell="A2" activePane="bottomLeft" state="frozen"/>
      <selection pane="bottomLeft" activeCell="A3" sqref="A3"/>
      <pageMargins left="0.25" right="0.25" top="0.75" bottom="0.75" header="0.3" footer="0.3"/>
      <printOptions gridLines="1"/>
      <pageSetup scale="36" fitToHeight="0" orientation="landscape" r:id="rId3"/>
    </customSheetView>
    <customSheetView guid="{1AB72D98-9CA2-45E5-B7B5-EDEFD10D0025}" topLeftCell="A9">
      <selection activeCell="E19" sqref="E19"/>
      <pageMargins left="0.7" right="0.7" top="0.75" bottom="0.75" header="0.3" footer="0.3"/>
      <pageSetup orientation="portrait" r:id="rId4"/>
    </customSheetView>
    <customSheetView guid="{9C8FCB70-A3D0-45DE-9D95-E9F456C5047D}" topLeftCell="K1">
      <pane ySplit="2" topLeftCell="A48" activePane="bottomLeft" state="frozen"/>
      <selection pane="bottomLeft" activeCell="K56" sqref="A56:XFD56"/>
      <pageMargins left="0.7" right="0.7" top="0.75" bottom="0.75" header="0.3" footer="0.3"/>
      <pageSetup orientation="portrait" r:id="rId5"/>
    </customSheetView>
    <customSheetView guid="{D169C89B-B790-4409-A914-454775525FC0}">
      <pane ySplit="1" topLeftCell="A15" activePane="bottomLeft" state="frozen"/>
      <selection pane="bottomLeft" activeCell="L22" sqref="L22"/>
      <pageMargins left="0.7" right="0.7" top="0.75" bottom="0.75" header="0.3" footer="0.3"/>
      <printOptions gridLines="1"/>
      <pageSetup scale="60" orientation="landscape" r:id="rId6"/>
    </customSheetView>
    <customSheetView guid="{B46AFD94-4EE6-4239-B757-F689A56BC456}">
      <pane ySplit="3" topLeftCell="A37" activePane="bottomLeft" state="frozen"/>
      <selection pane="bottomLeft" activeCell="L21" sqref="L21"/>
      <pageMargins left="0.7" right="0.7" top="0.75" bottom="0.75" header="0.3" footer="0.3"/>
      <pageSetup orientation="portrait" r:id="rId7"/>
    </customSheetView>
  </customSheetViews>
  <pageMargins left="0.7" right="0.7" top="0.75" bottom="0.75" header="0.3" footer="0.3"/>
  <pageSetup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Installs</vt:lpstr>
      <vt:lpstr>Drop ships</vt:lpstr>
      <vt:lpstr>Nov Close</vt:lpstr>
      <vt:lpstr>Oct close</vt:lpstr>
      <vt:lpstr>Completed Sept</vt:lpstr>
      <vt:lpstr>PONTUS</vt:lpstr>
      <vt:lpstr>Items to order</vt:lpstr>
      <vt:lpstr>SO items in Shipping</vt:lpstr>
      <vt:lpstr>CASES</vt:lpstr>
      <vt:lpstr>Sheet3</vt:lpstr>
      <vt:lpstr>Sheet4</vt:lpstr>
      <vt:lpstr>Sheet5</vt:lpstr>
      <vt:lpstr>Sheet6</vt:lpstr>
      <vt:lpstr>Sheet7</vt:lpstr>
      <vt:lpstr>Sheet8</vt:lpstr>
      <vt:lpstr>Sheet9</vt:lpstr>
      <vt:lpstr>Sheet1</vt:lpstr>
      <vt:lpstr>Completed Aug</vt:lpstr>
      <vt:lpstr>Completed July close</vt:lpstr>
      <vt:lpstr>completed june closings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dc:creator>
  <cp:lastModifiedBy>Don Justham</cp:lastModifiedBy>
  <cp:lastPrinted>2015-08-26T15:51:42Z</cp:lastPrinted>
  <dcterms:created xsi:type="dcterms:W3CDTF">2006-09-16T00:00:00Z</dcterms:created>
  <dcterms:modified xsi:type="dcterms:W3CDTF">2015-11-10T19:58:38Z</dcterms:modified>
</cp:coreProperties>
</file>