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<sst xmlns="http://schemas.openxmlformats.org/spreadsheetml/2006/main" count="94" uniqueCount="68">
  <si>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</si>
  <si>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</si>
  <si>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</si>
  <si>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</si>
  <si>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</si>
  <si>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</si>
  <si>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</si>
  <si>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</si>
  <si>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</si>
  <si>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</si>
  <si>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</si>
  <si>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</si>
  <si>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</si>
  <si>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</si>
  <si>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</si>
  <si>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</si>
  <si>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</si>
  <si>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</si>
  <si>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</si>
  <si>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</si>
  <si>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</si>
  <si>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</si>
  <si>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</si>
  <si>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</si>
  <si>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</si>
  <si>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</si>
  <si>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</si>
  <si>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</si>
  <si>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</si>
  <si>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</si>
  <si>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</si>
  <si>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</si>
  <si>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</si>
  <si>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</si>
  <si>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</si>
  <si>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</si>
  <si>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</si>
  <si>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</si>
  <si>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</si>
  <si>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</si>
  <si>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</si>
  <si>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</si>
  <si>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</si>
  <si>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</si>
  <si>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</si>
  <si>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</si>
  <si>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</si>
  <si>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</si>
  <si>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</si>
  <si>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</si>
  <si>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</si>
  <si>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</si>
  <si>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</si>
  <si>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</si>
  <si>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</si>
  <si>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</si>
  <si>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</si>
  <si>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</si>
  <si>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</si>
  <si>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</si>
  <si>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</si>
  <si>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</si>
  <si>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KB Duct</t>
  </si>
  <si>
    <t>Stands</t>
  </si>
  <si>
    <t>Scientific Collector</t>
  </si>
  <si>
    <t>Hood</t>
  </si>
  <si>
    <t>Vallari</t>
  </si>
  <si>
    <t>090214-02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</si>
</sst>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11" sqref="C1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s="44"/>
    </row>
    <row r="4" spans="1:7" x14ac:dyDescent="0.25">
      <c r="A4" s="1"/>
      <c r="B4" s="1"/>
      <c r="C4" s="1"/>
      <c r="D4" s="5" t="s">
        <v>41</v>
      </c>
      <c r="E4" s="44">
        <v>41871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41884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62</v>
      </c>
      <c r="C17" s="50">
        <v>1000</v>
      </c>
      <c r="D17" s="46">
        <v>0.35</v>
      </c>
      <c r="E17" s="51">
        <f>(1.1*C17)/(1-D17)</f>
        <v>1692.3076923076922</v>
      </c>
      <c r="F17" s="47">
        <v>41884</v>
      </c>
      <c r="G17" s="28" t="s">
        <v>59</v>
      </c>
    </row>
    <row r="18" spans="1:7" x14ac:dyDescent="0.25">
      <c r="A18" s="1"/>
      <c r="B18" s="48" t="s">
        <v>65</v>
      </c>
      <c r="C18" s="52">
        <v>600</v>
      </c>
      <c r="D18" s="53">
        <v>0</v>
      </c>
      <c r="E18" s="54">
        <f>C18*2</f>
        <v>1200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2892.3076923076924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200</v>
      </c>
      <c r="D22" s="46">
        <v>1</v>
      </c>
      <c r="E22" s="51">
        <f>C22*(1+D22)</f>
        <v>400</v>
      </c>
      <c r="F22" s="47">
        <v>41884</v>
      </c>
      <c r="G22" s="28" t="s">
        <v>59</v>
      </c>
    </row>
    <row r="23" spans="1:7" ht="15.75" thickBot="1" x14ac:dyDescent="0.3">
      <c r="B23" s="77" t="s">
        <v>63</v>
      </c>
      <c r="C23" s="55">
        <v>250</v>
      </c>
      <c r="D23" s="56">
        <v>1</v>
      </c>
      <c r="E23" s="57">
        <f>C23*(1+D23)</f>
        <v>500</v>
      </c>
    </row>
    <row r="24" spans="1:7" ht="15.75" thickBot="1" x14ac:dyDescent="0.3">
      <c r="D24" s="62" t="s">
        <v>54</v>
      </c>
      <c r="E24" s="76">
        <f>E22</f>
        <v>400</v>
      </c>
      <c r="F24" s="6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47">
        <v>41884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59">
        <f>SUM(C28:D28)*1800</f>
        <v>7200</v>
      </c>
      <c r="C32" s="47">
        <v>41884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2" t="s">
        <v>54</v>
      </c>
      <c r="B34" s="61">
        <f>SUM(B32:B33)</f>
        <v>7200</v>
      </c>
      <c r="C34" s="6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59">
        <v>0</v>
      </c>
      <c r="C36" s="47"/>
      <c r="D36" s="28"/>
    </row>
    <row r="37" spans="1:6" ht="15.75" thickBot="1" x14ac:dyDescent="0.3">
      <c r="A37" s="1" t="s">
        <v>61</v>
      </c>
      <c r="B37" s="59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2" t="s">
        <v>54</v>
      </c>
      <c r="B40" s="61">
        <f>SUM(B36:B39)</f>
        <v>0</v>
      </c>
      <c r="C40" s="6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0"/>
      <c r="D42" s="61">
        <f>B40+B34+E24+E20+E15</f>
        <v>10492.307692307691</v>
      </c>
      <c r="E42" s="63"/>
      <c r="F42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2014-09-02T18:38:39Z</dcterms:modified>
</cp:coreProperties>
</file>