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5" i="2" l="1"/>
  <c r="B41" i="2" l="1"/>
  <c r="B32" i="2" l="1"/>
  <c r="B35" i="2" s="1"/>
  <c r="E23" i="2"/>
  <c r="E22" i="2"/>
  <c r="E17" i="2"/>
  <c r="E9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<sst xmlns="http://schemas.openxmlformats.org/spreadsheetml/2006/main" count="94" uniqueCount="67">
  <si>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</si>
  <si>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</si>
  <si>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</si>
  <si>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</si>
  <si>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</si>
  <si>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</si>
  <si>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</si>
  <si>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</si>
  <si>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</si>
  <si>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</si>
  <si>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</si>
  <si>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</si>
  <si>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</si>
  <si>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</si>
  <si>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</si>
  <si>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</si>
  <si>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</si>
  <si>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</si>
  <si>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</si>
  <si>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</si>
  <si>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</si>
  <si>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</si>
  <si>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</si>
  <si>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</si>
  <si>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</si>
  <si>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</si>
  <si>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</si>
  <si>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</si>
  <si>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</si>
  <si>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</si>
  <si>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</si>
  <si>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</si>
  <si>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</si>
  <si>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</si>
  <si>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</si>
  <si>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</si>
  <si>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</si>
  <si>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</si>
  <si>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</si>
  <si>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</si>
  <si>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</si>
  <si>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</si>
  <si>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</si>
  <si>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</si>
  <si>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</si>
  <si>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</si>
  <si>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</si>
  <si>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</si>
  <si>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</si>
  <si>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</si>
  <si>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</si>
  <si>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</si>
  <si>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</si>
  <si>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</si>
  <si>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</si>
  <si>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</si>
  <si>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</si>
  <si>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</si>
  <si>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</si>
  <si>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</si>
  <si>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</si>
  <si>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Duct</t>
  </si>
  <si>
    <t>Collector</t>
  </si>
  <si>
    <t>7200 CFM collector</t>
  </si>
  <si>
    <t>Silencer</t>
  </si>
  <si>
    <t>Drill Hole</t>
  </si>
  <si>
    <t>Transitions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</si>
</sst>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1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B20" sqref="B20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/>
      <c r="C3" s="1"/>
      <c r="D3" s="5" t="s">
        <v>42</v>
      </c>
    </row>
    <row r="4" spans="1:7" x14ac:dyDescent="0.25">
      <c r="A4" s="1"/>
      <c r="B4" s="1"/>
      <c r="C4" s="1"/>
      <c r="D4" s="5" t="s">
        <v>41</v>
      </c>
      <c r="E4" s="45"/>
    </row>
    <row r="5" spans="1:7" ht="16.5" thickBot="1" x14ac:dyDescent="0.3">
      <c r="A5" s="1"/>
      <c r="B5" s="1"/>
      <c r="C5" s="1"/>
      <c r="D5" s="5" t="s">
        <v>25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62</v>
      </c>
      <c r="C9" s="47"/>
      <c r="D9" s="48">
        <v>0</v>
      </c>
      <c r="E9" s="49">
        <f>D9*C9</f>
        <v>0</v>
      </c>
      <c r="F9" s="57"/>
      <c r="G9" s="28" t="s">
        <v>60</v>
      </c>
    </row>
    <row r="10" spans="1:7" x14ac:dyDescent="0.25">
      <c r="B10" s="50" t="s">
        <v>63</v>
      </c>
      <c r="C10" s="44"/>
      <c r="D10" s="44"/>
      <c r="E10" s="51"/>
    </row>
    <row r="11" spans="1:7" x14ac:dyDescent="0.25">
      <c r="B11" s="50" t="s">
        <v>64</v>
      </c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61</v>
      </c>
      <c r="C17" s="55">
        <v>1659.51</v>
      </c>
      <c r="D17" s="48">
        <v>0.35</v>
      </c>
      <c r="E17" s="56">
        <f>(1.1*C17)/(1-D17)</f>
        <v>2808.4015384615386</v>
      </c>
      <c r="F17" s="57"/>
      <c r="G17" s="28" t="s">
        <v>60</v>
      </c>
    </row>
    <row r="18" spans="1:7" x14ac:dyDescent="0.25">
      <c r="A18" s="1"/>
      <c r="B18" s="50" t="s">
        <v>66</v>
      </c>
      <c r="C18" s="82">
        <v>500</v>
      </c>
      <c r="D18" s="58">
        <v>1</v>
      </c>
      <c r="E18" s="59">
        <f>C18*2</f>
        <v>1000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3808.4015384615386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/>
      <c r="C22" s="55"/>
      <c r="D22" s="48">
        <v>1</v>
      </c>
      <c r="E22" s="56">
        <f>C22*(1+D22)</f>
        <v>0</v>
      </c>
      <c r="F22" s="57"/>
      <c r="G22" s="28" t="s">
        <v>60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3</v>
      </c>
      <c r="E28" s="28">
        <v>4</v>
      </c>
      <c r="F28" s="57"/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9000</v>
      </c>
      <c r="C32" s="57"/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9000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/>
      <c r="D37" s="28" t="s">
        <v>60</v>
      </c>
    </row>
    <row r="38" spans="1:6" ht="15.75" thickBot="1" x14ac:dyDescent="0.3">
      <c r="A38" s="83" t="s">
        <v>65</v>
      </c>
      <c r="B38" s="66">
        <v>1800</v>
      </c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1800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14608.401538461538</v>
      </c>
      <c r="E43" s="71"/>
      <c r="F43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2014-05-01T14:55:03Z</dcterms:modified>
</cp:coreProperties>
</file>