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C19" i="2"/>
  <c r="E18" i="2" l="1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<sst xmlns="http://schemas.openxmlformats.org/spreadsheetml/2006/main" count="96" uniqueCount="69">
  <si>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</si>
  <si>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</si>
  <si>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</si>
  <si>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</si>
  <si>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</si>
  <si>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</si>
  <si>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</si>
  <si>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</si>
  <si>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</si>
  <si>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</si>
  <si>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</si>
  <si>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</si>
  <si>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</si>
  <si>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</si>
  <si>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</si>
  <si>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</si>
  <si>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</si>
  <si>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</si>
  <si>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</si>
  <si>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</si>
  <si>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</si>
  <si>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</si>
  <si>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</si>
  <si>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</si>
  <si>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</si>
  <si>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</si>
  <si>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</si>
  <si>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</si>
  <si>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</si>
  <si>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</si>
  <si>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</si>
  <si>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</si>
  <si>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</si>
  <si>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</si>
  <si>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</si>
  <si>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</si>
  <si>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</si>
  <si>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</si>
  <si>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</si>
  <si>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</si>
  <si>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</si>
  <si>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</si>
  <si>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</si>
  <si>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</si>
  <si>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</si>
  <si>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</si>
  <si>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</si>
  <si>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</si>
  <si>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</si>
  <si>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</si>
  <si>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</si>
  <si>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</si>
  <si>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</si>
  <si>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</si>
  <si>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</si>
  <si>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</si>
  <si>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</si>
  <si>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</si>
  <si>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</si>
  <si>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</si>
  <si>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</si>
  <si>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Hardware</t>
  </si>
  <si>
    <t>A-Smoke 40</t>
  </si>
  <si>
    <t>Jacobs Duct</t>
  </si>
  <si>
    <t>Plenum</t>
  </si>
  <si>
    <t>Ed Sithes</t>
  </si>
  <si>
    <t>Fire Dampers</t>
  </si>
  <si>
    <t>052814-04</t>
  </si>
  <si>
    <t>Shaeffler Layout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</si>
</sst>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3" sqref="B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41787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41787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3128.55</v>
      </c>
      <c r="D17" s="48">
        <v>0.35</v>
      </c>
      <c r="E17" s="56">
        <f>(1.1*C17)/(1-D17)</f>
        <v>5294.4692307692312</v>
      </c>
      <c r="F17" s="57">
        <v>41787</v>
      </c>
      <c r="G17" s="28" t="s">
        <v>60</v>
      </c>
    </row>
    <row r="18" spans="1:7" x14ac:dyDescent="0.25">
      <c r="A18" s="1"/>
      <c r="B18" s="50" t="s">
        <v>64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66</v>
      </c>
      <c r="C19" s="60">
        <f>150*3</f>
        <v>450</v>
      </c>
      <c r="D19" s="61">
        <v>1</v>
      </c>
      <c r="E19" s="62">
        <f>C19</f>
        <v>450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5994.4692307692312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61</v>
      </c>
      <c r="C22" s="55">
        <v>100</v>
      </c>
      <c r="D22" s="48">
        <v>1</v>
      </c>
      <c r="E22" s="56">
        <f>C22*(1+D22)</f>
        <v>200</v>
      </c>
      <c r="F22" s="57">
        <v>41787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4</v>
      </c>
      <c r="F28" s="57">
        <v>41787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41787</v>
      </c>
      <c r="D32" s="28" t="s">
        <v>60</v>
      </c>
    </row>
    <row r="33" spans="1:6" ht="15.75" thickBot="1" x14ac:dyDescent="0.3">
      <c r="A33" s="1" t="s">
        <v>52</v>
      </c>
      <c r="B33" s="65">
        <v>1800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41787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15194.469230769231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2014-05-28T19:22:58Z</dcterms:modified>
</cp:coreProperties>
</file>