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510" windowWidth="24240" windowHeight="793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9" i="2" l="1"/>
  <c r="B40" i="2" l="1"/>
  <c r="B32" i="2" l="1"/>
  <c r="B34" i="2" s="1"/>
  <c r="E23" i="2"/>
  <c r="E22" i="2"/>
  <c r="E24" i="2" s="1"/>
  <c r="E19" i="2"/>
  <c r="E17" i="2"/>
  <c r="E20" i="2" s="1"/>
  <c r="E15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<sst xmlns="http://schemas.openxmlformats.org/spreadsheetml/2006/main" count="94" uniqueCount="69">
  <si>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</si>
  <si>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</si>
  <si>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</si>
  <si>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</si>
  <si>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</si>
  <si>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</si>
  <si>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</si>
  <si>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</si>
  <si>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</si>
  <si>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</si>
  <si>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</si>
  <si>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</si>
  <si>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</si>
  <si>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</si>
  <si>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</si>
  <si>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</si>
  <si>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</si>
  <si>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</si>
  <si>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</si>
  <si>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</si>
  <si>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</si>
  <si>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</si>
  <si>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</si>
  <si>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</si>
  <si>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</si>
  <si>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</si>
  <si>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</si>
  <si>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</si>
  <si>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</si>
  <si>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</si>
  <si>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</si>
  <si>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</si>
  <si>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</si>
  <si>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</si>
  <si>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</si>
  <si>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</si>
  <si>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</si>
  <si>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</si>
  <si>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</si>
  <si>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</si>
  <si>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</si>
  <si>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</si>
  <si>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</si>
  <si>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</si>
  <si>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</si>
  <si>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</si>
  <si>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</si>
  <si>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</si>
  <si>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</si>
  <si>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</si>
  <si>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</si>
  <si>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</si>
  <si>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</si>
  <si>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</si>
  <si>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</si>
  <si>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</si>
  <si>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</si>
  <si>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</si>
  <si>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</si>
  <si>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</si>
  <si>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Airplane Ticket</t>
  </si>
  <si>
    <t>Aliganey</t>
  </si>
  <si>
    <t>Mike Connors</t>
  </si>
  <si>
    <t>061614-01</t>
  </si>
  <si>
    <t>ACT-3-12</t>
  </si>
  <si>
    <t>HEPA Spark Arrestor</t>
  </si>
  <si>
    <t>KB Duct</t>
  </si>
  <si>
    <t>Hardware</t>
  </si>
  <si>
    <t>12" transition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</si>
</sst>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B4" sqref="B4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61</v>
      </c>
      <c r="C3" s="1"/>
      <c r="D3" s="5" t="s">
        <v>42</v>
      </c>
      <c r="E3" t="s">
        <v>62</v>
      </c>
    </row>
    <row r="4" spans="1:7" x14ac:dyDescent="0.25">
      <c r="A4" s="1"/>
      <c r="B4" s="1"/>
      <c r="C4" s="1"/>
      <c r="D4" s="5" t="s">
        <v>41</v>
      </c>
      <c r="E4" s="44">
        <v>41806</v>
      </c>
    </row>
    <row r="5" spans="1:7" ht="16.5" thickBot="1" x14ac:dyDescent="0.3">
      <c r="A5" s="1"/>
      <c r="B5" s="1"/>
      <c r="C5" s="1"/>
      <c r="D5" s="5" t="s">
        <v>25</v>
      </c>
      <c r="E5" t="s">
        <v>63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64</v>
      </c>
      <c r="C9" s="50"/>
      <c r="D9" s="46">
        <v>0</v>
      </c>
      <c r="E9" s="51">
        <f>C9/(1-D9)</f>
        <v>0</v>
      </c>
      <c r="F9" s="47">
        <v>41806</v>
      </c>
      <c r="G9" s="28" t="s">
        <v>59</v>
      </c>
    </row>
    <row r="10" spans="1:7" x14ac:dyDescent="0.25">
      <c r="B10" s="48" t="s">
        <v>65</v>
      </c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66</v>
      </c>
      <c r="C17" s="50">
        <v>1389.84</v>
      </c>
      <c r="D17" s="46">
        <v>0.35</v>
      </c>
      <c r="E17" s="51">
        <f>(1.1*C17)/(1-D17)</f>
        <v>2352.0369230769229</v>
      </c>
      <c r="F17" s="47">
        <v>41806</v>
      </c>
      <c r="G17" s="28" t="s">
        <v>59</v>
      </c>
    </row>
    <row r="18" spans="1:7" x14ac:dyDescent="0.25">
      <c r="A18" s="1"/>
      <c r="B18" s="48" t="s">
        <v>68</v>
      </c>
      <c r="C18" s="52">
        <v>370</v>
      </c>
      <c r="D18" s="53">
        <v>0</v>
      </c>
      <c r="E18" s="54">
        <f>C18*2</f>
        <v>740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3092.0369230769229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67</v>
      </c>
      <c r="C22" s="50">
        <v>200</v>
      </c>
      <c r="D22" s="46">
        <v>1</v>
      </c>
      <c r="E22" s="51">
        <f>C22*(1+D22)</f>
        <v>400</v>
      </c>
      <c r="F22" s="47">
        <v>41806</v>
      </c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400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2</v>
      </c>
      <c r="E28" s="28">
        <v>3</v>
      </c>
      <c r="F28" s="47">
        <v>41806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7200</v>
      </c>
      <c r="C32" s="47">
        <v>41806</v>
      </c>
      <c r="D32" s="28"/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7200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/>
      <c r="D36" s="28"/>
    </row>
    <row r="37" spans="1:6" ht="15.75" thickBot="1" x14ac:dyDescent="0.3">
      <c r="A37" s="1" t="s">
        <v>60</v>
      </c>
      <c r="B37" s="60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10692.036923076923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2014-06-16T21:11:30Z</dcterms:modified>
</cp:coreProperties>
</file>