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8" i="2" l="1"/>
  <c r="E15" i="2" l="1"/>
  <c r="B41" i="2" l="1"/>
  <c r="B32" i="2" l="1"/>
  <c r="B35" i="2" s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<sst xmlns="http://schemas.openxmlformats.org/spreadsheetml/2006/main" count="95" uniqueCount="68">
  <si>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</si>
  <si>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</si>
  <si>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</si>
  <si>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</si>
  <si>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</si>
  <si>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</si>
  <si>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</si>
  <si>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</si>
  <si>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</si>
  <si>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</si>
  <si>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</si>
  <si>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</si>
  <si>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</si>
  <si>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</si>
  <si>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</si>
  <si>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</si>
  <si>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</si>
  <si>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</si>
  <si>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</si>
  <si>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</si>
  <si>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</si>
  <si>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</si>
  <si>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</si>
  <si>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</si>
  <si>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</si>
  <si>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</si>
  <si>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</si>
  <si>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</si>
  <si>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</si>
  <si>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</si>
  <si>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</si>
  <si>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</si>
  <si>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</si>
  <si>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</si>
  <si>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</si>
  <si>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</si>
  <si>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</si>
  <si>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</si>
  <si>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</si>
  <si>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</si>
  <si>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</si>
  <si>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</si>
  <si>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</si>
  <si>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</si>
  <si>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</si>
  <si>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</si>
  <si>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</si>
  <si>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</si>
  <si>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</si>
  <si>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</si>
  <si>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</si>
  <si>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</si>
  <si>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</si>
  <si>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</si>
  <si>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</si>
  <si>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</si>
  <si>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</si>
  <si>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</si>
  <si>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</si>
  <si>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</si>
  <si>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Ed Sithes</t>
  </si>
  <si>
    <t>040314-01</t>
  </si>
  <si>
    <t>KB</t>
  </si>
  <si>
    <t>Plenum</t>
  </si>
  <si>
    <t>Gripples</t>
  </si>
  <si>
    <t>MDT</t>
  </si>
  <si>
    <t>Alcoa Mexico - Hex Nut Amist80</t>
  </si>
  <si>
    <t>A Mist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</si>
</sst>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35" sqref="E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41719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0">
        <v>41732</v>
      </c>
      <c r="G9" s="28" t="s">
        <v>65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6">
        <f>7607*1.1</f>
        <v>8367.7000000000007</v>
      </c>
      <c r="D17" s="48">
        <v>0.35</v>
      </c>
      <c r="E17" s="57">
        <f>(1.1*C17)/(1-D17)</f>
        <v>14160.723076923079</v>
      </c>
      <c r="F17" s="50">
        <v>41732</v>
      </c>
      <c r="G17" s="28" t="s">
        <v>65</v>
      </c>
    </row>
    <row r="18" spans="1:7" x14ac:dyDescent="0.25">
      <c r="A18" s="1"/>
      <c r="B18" s="51" t="s">
        <v>63</v>
      </c>
      <c r="C18" s="82">
        <v>180</v>
      </c>
      <c r="D18" s="58">
        <v>1</v>
      </c>
      <c r="E18" s="59">
        <f>C18*(1+D18)</f>
        <v>360</v>
      </c>
    </row>
    <row r="19" spans="1:7" ht="15.75" thickBot="1" x14ac:dyDescent="0.3">
      <c r="A19" s="1"/>
      <c r="B19" s="53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14520.723076923079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6">
        <v>500</v>
      </c>
      <c r="D22" s="48">
        <v>1</v>
      </c>
      <c r="E22" s="57">
        <f>C22*(1+D22)</f>
        <v>1000</v>
      </c>
      <c r="F22" s="50">
        <v>41732</v>
      </c>
      <c r="G22" s="28" t="s">
        <v>65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1000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50">
        <v>41732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10800</v>
      </c>
      <c r="C32" s="50">
        <v>41732</v>
      </c>
      <c r="D32" s="28" t="s">
        <v>65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6">
        <v>2000</v>
      </c>
    </row>
    <row r="35" spans="1:6" ht="15.75" thickBot="1" x14ac:dyDescent="0.3">
      <c r="A35" s="70" t="s">
        <v>54</v>
      </c>
      <c r="B35" s="68">
        <f>SUM(B32:B34)</f>
        <v>12800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0">
        <v>41732</v>
      </c>
      <c r="D37" s="28" t="s">
        <v>65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28320.723076923081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2014-04-03T15:34:02Z</dcterms:modified>
</cp:coreProperties>
</file>