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P12" i="1"/>
  <c r="Q12" i="1"/>
  <c r="I13" i="1"/>
  <c r="P13" i="1"/>
  <c r="Q13" i="1"/>
  <c r="I14" i="1"/>
  <c r="P14" i="1"/>
  <c r="Q14" i="1"/>
  <c r="I15" i="1"/>
  <c r="P15" i="1"/>
  <c r="Q15" i="1"/>
  <c r="I16" i="1"/>
  <c r="P16" i="1"/>
  <c r="Q16" i="1"/>
  <c r="I17" i="1"/>
  <c r="P17" i="1"/>
  <c r="Q17" i="1"/>
  <c r="I18" i="1"/>
  <c r="P18" i="1"/>
  <c r="Q18" i="1"/>
  <c r="I20" i="1"/>
  <c r="P20" i="1"/>
  <c r="Q20" i="1"/>
  <c r="N21" i="1"/>
  <c r="N24" i="1"/>
  <c r="E12" i="1"/>
  <c r="E13" i="1"/>
  <c r="E14" i="1"/>
  <c r="E15" i="1"/>
  <c r="E16" i="1"/>
  <c r="E17" i="1"/>
  <c r="E18" i="1"/>
  <c r="E20" i="1"/>
  <c r="E11" i="1"/>
  <c r="P11" i="1"/>
  <c r="Q11" i="1"/>
  <c r="I21" i="1"/>
  <c r="K18" i="1"/>
  <c r="L18" i="1"/>
  <c r="K11" i="1"/>
  <c r="K20" i="1"/>
  <c r="L20" i="1"/>
  <c r="K17" i="1"/>
  <c r="L17" i="1"/>
  <c r="E21" i="1"/>
  <c r="E24" i="1"/>
  <c r="K16" i="1"/>
  <c r="L16" i="1"/>
  <c r="K15" i="1"/>
  <c r="L15" i="1"/>
  <c r="K14" i="1"/>
  <c r="L14" i="1"/>
  <c r="K13" i="1"/>
  <c r="L13" i="1"/>
  <c r="K12" i="1"/>
  <c r="L12" i="1"/>
  <c r="P21" i="1"/>
  <c r="Q21" i="1"/>
  <c r="I24" i="1"/>
  <c r="P24" i="1"/>
  <c r="L11" i="1"/>
  <c r="K21" i="1"/>
  <c r="L21" i="1"/>
  <c r="K24" i="1"/>
  <c r="L24" i="1"/>
  <c r="Q24" i="1"/>
</calcChain>
</file>

<file path=xl/sharedStrings.xml><?xml version="1.0" encoding="utf-8"?>
<sst xmlns="http://schemas.openxmlformats.org/spreadsheetml/2006/main" count="47" uniqueCount="36">
  <si>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</si>
  <si>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</si>
  <si>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</si>
  <si>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</si>
  <si>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</si>
  <si>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</si>
  <si>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</si>
  <si>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</si>
  <si>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</si>
  <si>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</si>
  <si>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</si>
  <si>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</si>
  <si>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</si>
  <si>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</si>
  <si>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</si>
  <si>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</si>
  <si>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</si>
  <si>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</si>
  <si>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</si>
  <si>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</si>
  <si>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</si>
  <si>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</si>
  <si>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</si>
  <si>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</si>
  <si>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</si>
  <si>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</si>
  <si>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</si>
  <si>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Erwin Junker</t>
  </si>
  <si>
    <t>Complete</t>
  </si>
  <si>
    <t>ES</t>
  </si>
  <si>
    <t>Jacob Tubing</t>
  </si>
  <si>
    <t>Outside Contractor</t>
  </si>
  <si>
    <t>Gripples</t>
  </si>
  <si>
    <t>Avani</t>
  </si>
  <si>
    <t>Fabrication-Cradles</t>
  </si>
  <si>
    <t>Fastenal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</si>
</sst>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B19" workbookViewId="0">
      <selection activeCell="N16" sqref="N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42244</v>
      </c>
    </row>
    <row r="6" spans="1:17" x14ac:dyDescent="0.25">
      <c r="A6" t="s">
        <v>23</v>
      </c>
      <c r="B6" s="30" t="s">
        <v>28</v>
      </c>
    </row>
    <row r="7" spans="1:17" x14ac:dyDescent="0.25">
      <c r="A7" t="s">
        <v>15</v>
      </c>
      <c r="B7" s="16" t="s">
        <v>29</v>
      </c>
    </row>
    <row r="8" spans="1:17" ht="15.75" thickBot="1" x14ac:dyDescent="0.3">
      <c r="A8" t="s">
        <v>16</v>
      </c>
      <c r="B8" s="16">
        <v>23208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E11" s="9">
        <f>D11*C11</f>
        <v>0</v>
      </c>
      <c r="I11">
        <v>30450</v>
      </c>
      <c r="K11">
        <f t="shared" ref="K11:K20" si="0">I11-E11</f>
        <v>30450</v>
      </c>
      <c r="L11" s="2" t="e">
        <f t="shared" ref="L11:L20" si="1">K11/E11</f>
        <v>#DIV/0!</v>
      </c>
      <c r="N11" s="27"/>
      <c r="O11" s="25"/>
      <c r="P11" s="25">
        <f>I11-N11</f>
        <v>30450</v>
      </c>
      <c r="Q11" s="31" t="e">
        <f>P11/N11</f>
        <v>#DIV/0!</v>
      </c>
    </row>
    <row r="12" spans="1:17" ht="30" customHeight="1" x14ac:dyDescent="0.25">
      <c r="A12" t="s">
        <v>3</v>
      </c>
      <c r="B12" t="s">
        <v>30</v>
      </c>
      <c r="C12" s="9"/>
      <c r="E12" s="9">
        <f t="shared" ref="E12:E20" si="2">D12*C12</f>
        <v>0</v>
      </c>
      <c r="G12">
        <v>0</v>
      </c>
      <c r="I12">
        <f t="shared" ref="I12:I20" si="3">D12*G12</f>
        <v>0</v>
      </c>
      <c r="K12">
        <f t="shared" si="0"/>
        <v>0</v>
      </c>
      <c r="L12" s="2" t="e">
        <f t="shared" si="1"/>
        <v>#DIV/0!</v>
      </c>
      <c r="N12" s="27">
        <v>606</v>
      </c>
      <c r="O12" s="25"/>
      <c r="P12" s="25">
        <f t="shared" ref="P12:P21" si="4">I12-N12</f>
        <v>-606</v>
      </c>
      <c r="Q12" s="31">
        <f t="shared" ref="Q12:Q20" si="5">P12/N12</f>
        <v>-1</v>
      </c>
    </row>
    <row r="13" spans="1:17" ht="30" customHeight="1" x14ac:dyDescent="0.25">
      <c r="A13" t="s">
        <v>3</v>
      </c>
      <c r="B13" t="s">
        <v>32</v>
      </c>
      <c r="E13" s="9">
        <f t="shared" si="2"/>
        <v>0</v>
      </c>
      <c r="I13">
        <f t="shared" si="3"/>
        <v>0</v>
      </c>
      <c r="K13">
        <f t="shared" si="0"/>
        <v>0</v>
      </c>
      <c r="L13" s="2" t="e">
        <f t="shared" si="1"/>
        <v>#DIV/0!</v>
      </c>
      <c r="N13" s="27">
        <v>1435</v>
      </c>
      <c r="O13" s="25"/>
      <c r="P13" s="25">
        <f t="shared" si="4"/>
        <v>-1435</v>
      </c>
      <c r="Q13" s="31">
        <f t="shared" si="5"/>
        <v>-1</v>
      </c>
    </row>
    <row r="14" spans="1:17" ht="30" customHeight="1" x14ac:dyDescent="0.25">
      <c r="A14" t="s">
        <v>3</v>
      </c>
      <c r="B14" t="s">
        <v>34</v>
      </c>
      <c r="E14" s="9">
        <f t="shared" si="2"/>
        <v>0</v>
      </c>
      <c r="I14">
        <f t="shared" si="3"/>
        <v>0</v>
      </c>
      <c r="K14">
        <f t="shared" si="0"/>
        <v>0</v>
      </c>
      <c r="L14" s="2" t="e">
        <f t="shared" si="1"/>
        <v>#DIV/0!</v>
      </c>
      <c r="N14" s="27">
        <v>2335</v>
      </c>
      <c r="O14" s="25"/>
      <c r="P14" s="25">
        <f t="shared" si="4"/>
        <v>-2335</v>
      </c>
      <c r="Q14" s="31">
        <f t="shared" si="5"/>
        <v>-1</v>
      </c>
    </row>
    <row r="15" spans="1:17" ht="30" customHeight="1" x14ac:dyDescent="0.25">
      <c r="A15" t="s">
        <v>3</v>
      </c>
      <c r="B15" t="s">
        <v>35</v>
      </c>
      <c r="E15" s="9">
        <f t="shared" si="2"/>
        <v>0</v>
      </c>
      <c r="I15">
        <f t="shared" si="3"/>
        <v>0</v>
      </c>
      <c r="K15">
        <f t="shared" si="0"/>
        <v>0</v>
      </c>
      <c r="L15" s="2" t="e">
        <f t="shared" si="1"/>
        <v>#DIV/0!</v>
      </c>
      <c r="N15" s="27">
        <v>474</v>
      </c>
      <c r="O15" s="25"/>
      <c r="P15" s="25">
        <f t="shared" si="4"/>
        <v>-474</v>
      </c>
      <c r="Q15" s="31">
        <f t="shared" si="5"/>
        <v>-1</v>
      </c>
    </row>
    <row r="16" spans="1:17" ht="30" customHeight="1" x14ac:dyDescent="0.25">
      <c r="A16" t="s">
        <v>3</v>
      </c>
      <c r="E16" s="9">
        <f t="shared" si="2"/>
        <v>0</v>
      </c>
      <c r="I16">
        <f t="shared" si="3"/>
        <v>0</v>
      </c>
      <c r="K16">
        <f t="shared" si="0"/>
        <v>0</v>
      </c>
      <c r="L16" s="2" t="e">
        <f t="shared" si="1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2"/>
        <v>0</v>
      </c>
      <c r="I17">
        <f t="shared" si="3"/>
        <v>0</v>
      </c>
      <c r="K17">
        <f t="shared" si="0"/>
        <v>0</v>
      </c>
      <c r="L17" s="2" t="e">
        <f t="shared" si="1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B18" t="s">
        <v>31</v>
      </c>
      <c r="E18" s="9">
        <f t="shared" si="2"/>
        <v>0</v>
      </c>
      <c r="I18">
        <f t="shared" si="3"/>
        <v>0</v>
      </c>
      <c r="K18">
        <f t="shared" si="0"/>
        <v>0</v>
      </c>
      <c r="L18" s="2" t="e">
        <f t="shared" si="1"/>
        <v>#DIV/0!</v>
      </c>
      <c r="N18" s="27">
        <v>21000</v>
      </c>
      <c r="O18" s="25"/>
      <c r="P18" s="25">
        <f t="shared" si="4"/>
        <v>-21000</v>
      </c>
      <c r="Q18" s="31">
        <f t="shared" si="5"/>
        <v>-1</v>
      </c>
    </row>
    <row r="19" spans="1:17" ht="30" customHeight="1" x14ac:dyDescent="0.25">
      <c r="A19" t="s">
        <v>4</v>
      </c>
      <c r="B19" t="s">
        <v>33</v>
      </c>
      <c r="E19" s="9"/>
      <c r="L19" s="2"/>
      <c r="N19" s="27">
        <v>8190</v>
      </c>
      <c r="O19" s="25"/>
      <c r="P19" s="25"/>
      <c r="Q19" s="31"/>
    </row>
    <row r="20" spans="1:17" ht="30" customHeight="1" x14ac:dyDescent="0.25">
      <c r="A20" t="s">
        <v>5</v>
      </c>
      <c r="E20" s="9">
        <f t="shared" si="2"/>
        <v>0</v>
      </c>
      <c r="I20">
        <f t="shared" si="3"/>
        <v>0</v>
      </c>
      <c r="K20">
        <f t="shared" si="0"/>
        <v>0</v>
      </c>
      <c r="L20" s="2" t="e">
        <f t="shared" si="1"/>
        <v>#DIV/0!</v>
      </c>
      <c r="N20" s="27"/>
      <c r="O20" s="25"/>
      <c r="P20" s="25">
        <f t="shared" si="4"/>
        <v>0</v>
      </c>
      <c r="Q20" s="31" t="e">
        <f t="shared" si="5"/>
        <v>#DIV/0!</v>
      </c>
    </row>
    <row r="21" spans="1:17" s="6" customFormat="1" ht="30" customHeight="1" x14ac:dyDescent="0.25">
      <c r="B21" s="6" t="s">
        <v>18</v>
      </c>
      <c r="E21" s="6">
        <f>SUM(E11:E20)</f>
        <v>0</v>
      </c>
      <c r="I21" s="6">
        <f>SUM(I11:I20)</f>
        <v>30450</v>
      </c>
      <c r="K21" s="6">
        <f>I21-E21</f>
        <v>30450</v>
      </c>
      <c r="L21" s="7" t="e">
        <f>K21/E21</f>
        <v>#DIV/0!</v>
      </c>
      <c r="N21" s="28">
        <f>SUM(N11:N20)</f>
        <v>34040</v>
      </c>
      <c r="O21" s="29"/>
      <c r="P21" s="29">
        <f t="shared" si="4"/>
        <v>-3590</v>
      </c>
      <c r="Q21" s="33">
        <f>P21/N21</f>
        <v>-0.1054641598119859</v>
      </c>
    </row>
    <row r="22" spans="1:17" ht="30" customHeight="1" x14ac:dyDescent="0.25">
      <c r="A22" t="s">
        <v>19</v>
      </c>
      <c r="E22">
        <v>0</v>
      </c>
      <c r="N22" s="27"/>
      <c r="O22" s="25"/>
      <c r="P22" s="25"/>
      <c r="Q22" s="26"/>
    </row>
    <row r="23" spans="1:17" ht="30" customHeight="1" x14ac:dyDescent="0.25">
      <c r="A23" s="10" t="s">
        <v>20</v>
      </c>
      <c r="E23">
        <v>0</v>
      </c>
      <c r="N23" s="27"/>
      <c r="O23" s="25"/>
      <c r="P23" s="25"/>
      <c r="Q23" s="26"/>
    </row>
    <row r="24" spans="1:17" ht="30" customHeight="1" thickBot="1" x14ac:dyDescent="0.3">
      <c r="B24" s="6" t="s">
        <v>21</v>
      </c>
      <c r="E24" s="11">
        <f>SUM(E21,E22:E23)</f>
        <v>0</v>
      </c>
      <c r="F24" s="8"/>
      <c r="G24" s="8"/>
      <c r="H24" s="8"/>
      <c r="I24" s="11">
        <f>SUM(I21,I22:I23)</f>
        <v>30450</v>
      </c>
      <c r="J24" s="8"/>
      <c r="K24" s="6">
        <f>I24-E24</f>
        <v>30450</v>
      </c>
      <c r="L24" s="7" t="e">
        <f>K24/E24</f>
        <v>#DIV/0!</v>
      </c>
      <c r="N24" s="17">
        <f>SUM(N21:N23)</f>
        <v>34040</v>
      </c>
      <c r="O24" s="18"/>
      <c r="P24" s="19">
        <f>I24-N24</f>
        <v>-3590</v>
      </c>
      <c r="Q24" s="32">
        <f>P24/N24</f>
        <v>-0.1054641598119859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2015-08-28T17:15:59Z</dcterms:modified>
</cp:coreProperties>
</file>