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Q12" i="1" l="1"/>
  <c r="Q11" i="1"/>
  <c r="Q10" i="1"/>
  <c r="L16" i="1" l="1"/>
  <c r="L13" i="1"/>
  <c r="Q16" i="1"/>
  <c r="N16" i="1" l="1"/>
  <c r="P16" i="1"/>
  <c r="P13" i="1" l="1"/>
  <c r="P11" i="1"/>
  <c r="P12" i="1"/>
  <c r="P10" i="1"/>
  <c r="N13" i="1"/>
  <c r="K13" i="1" l="1"/>
  <c r="K16" i="1" s="1"/>
  <c r="I16" i="1"/>
  <c r="I13" i="1"/>
  <c r="E16" i="1"/>
  <c r="E13" i="1"/>
  <c r="L15" i="1" l="1"/>
  <c r="K15" i="1"/>
  <c r="E15" i="1"/>
  <c r="I12" i="1"/>
  <c r="K11" i="1"/>
  <c r="L11" i="1" s="1"/>
  <c r="I11" i="1"/>
  <c r="E12" i="1" l="1"/>
  <c r="I10" i="1"/>
  <c r="E10" i="1"/>
  <c r="K10" i="1" l="1"/>
  <c r="L10" i="1" s="1"/>
  <c r="K12" i="1"/>
  <c r="L12" i="1" s="1"/>
</calcChain>
</file>

<file path=xl/sharedStrings.xml><?xml version="1.0" encoding="utf-8"?>
<sst xmlns="http://schemas.openxmlformats.org/spreadsheetml/2006/main" count="40" uniqueCount="33">
  <si>
    <t>%</t>
  </si>
  <si>
    <t>Customer</t>
  </si>
  <si>
    <t>Date</t>
  </si>
  <si>
    <t>Product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</si>
  <si>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</si>
  <si>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</si>
  <si>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</si>
  <si>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</si>
  <si>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</si>
  <si>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</si>
  <si>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</si>
  <si>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</si>
  <si>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</si>
  <si>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</si>
  <si>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</si>
  <si>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</si>
  <si>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</si>
  <si>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</si>
  <si>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SO#</t>
  </si>
  <si>
    <t>South Louisiana Comm College</t>
  </si>
  <si>
    <t>MTC</t>
  </si>
  <si>
    <t>WB-1055</t>
  </si>
  <si>
    <t>Welding Curtains</t>
  </si>
  <si>
    <t>Included in Merchant 1 Booth costs</t>
  </si>
  <si>
    <t xml:space="preserve">   </t>
  </si>
  <si>
    <t xml:space="preserve">Freight -Welding Booths </t>
  </si>
  <si>
    <t>Rev#</t>
  </si>
  <si>
    <t>Sub Total</t>
  </si>
  <si>
    <t>Installation Avani</t>
  </si>
  <si>
    <t>Freight - Welding Curtains</t>
  </si>
  <si>
    <t>Status</t>
  </si>
  <si>
    <t>Complete</t>
  </si>
  <si>
    <t>Project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</si>
</sst>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1" fontId="3" fillId="0" borderId="0" xfId="0" applyNumberFormat="1" applyFont="1"/>
    <xf numFmtId="1" fontId="2" fillId="0" borderId="0" xfId="0" applyNumberFormat="1" applyFont="1"/>
    <xf numFmtId="1" fontId="0" fillId="0" borderId="0" xfId="0" applyNumberFormat="1"/>
    <xf numFmtId="0" fontId="0" fillId="0" borderId="0" xfId="0" applyBorder="1"/>
    <xf numFmtId="0" fontId="0" fillId="0" borderId="4" xfId="0" applyBorder="1" applyAlignment="1">
      <alignment horizontal="center"/>
    </xf>
    <xf numFmtId="0" fontId="3" fillId="0" borderId="0" xfId="0" applyFont="1" applyBorder="1"/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1" fontId="2" fillId="0" borderId="7" xfId="0" applyNumberFormat="1" applyFont="1" applyBorder="1"/>
    <xf numFmtId="9" fontId="2" fillId="0" borderId="8" xfId="1" applyFont="1" applyBorder="1"/>
    <xf numFmtId="0" fontId="2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2" borderId="2" xfId="0" applyFont="1" applyFill="1" applyBorder="1" applyAlignment="1">
      <alignment horizontal="center"/>
    </xf>
    <xf numFmtId="14" fontId="4" fillId="0" borderId="0" xfId="0" applyNumberFormat="1" applyFont="1" applyAlignment="1">
      <alignment horizontal="left"/>
    </xf>
    <xf numFmtId="0" fontId="5" fillId="0" borderId="0" xfId="0" applyFont="1"/>
    <xf numFmtId="1" fontId="0" fillId="0" borderId="0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topLeftCell="B1" workbookViewId="0">
      <selection activeCell="L20" sqref="L20"/>
    </sheetView>
  </sheetViews>
  <sheetFormatPr defaultRowHeight="15" x14ac:dyDescent="0.25"/>
  <cols>
    <col min="1" max="1" width="10.7109375" customWidth="1"/>
    <col min="2" max="2" width="28.42578125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style="3" customWidth="1"/>
    <col min="15" max="15" width="3.140625" customWidth="1"/>
    <col min="16" max="16" width="11.85546875" style="3" customWidth="1"/>
    <col min="17" max="17" width="9.140625" style="3"/>
  </cols>
  <sheetData>
    <row r="1" spans="1:17" ht="28.5" x14ac:dyDescent="0.45">
      <c r="B1" s="30" t="s">
        <v>32</v>
      </c>
    </row>
    <row r="2" spans="1:17" ht="15.75" thickBot="1" x14ac:dyDescent="0.3"/>
    <row r="3" spans="1:17" ht="15.75" x14ac:dyDescent="0.25">
      <c r="A3" t="s">
        <v>1</v>
      </c>
      <c r="B3" t="s">
        <v>19</v>
      </c>
      <c r="C3" s="4"/>
      <c r="D3" s="4" t="s">
        <v>13</v>
      </c>
      <c r="E3" s="4"/>
      <c r="G3" s="4"/>
      <c r="H3" s="4" t="s">
        <v>10</v>
      </c>
      <c r="I3" s="4"/>
      <c r="K3" s="4" t="s">
        <v>11</v>
      </c>
      <c r="L3" s="4"/>
      <c r="N3" s="26" t="s">
        <v>14</v>
      </c>
      <c r="O3" s="27"/>
      <c r="P3" s="28" t="s">
        <v>15</v>
      </c>
      <c r="Q3" s="17"/>
    </row>
    <row r="4" spans="1:17" x14ac:dyDescent="0.25">
      <c r="A4" t="s">
        <v>2</v>
      </c>
      <c r="B4" s="8">
        <v>42163</v>
      </c>
      <c r="N4" s="15"/>
      <c r="O4" s="14"/>
      <c r="P4" s="19"/>
      <c r="Q4" s="18"/>
    </row>
    <row r="5" spans="1:17" x14ac:dyDescent="0.25">
      <c r="A5" t="s">
        <v>30</v>
      </c>
      <c r="B5" s="29" t="s">
        <v>31</v>
      </c>
      <c r="N5" s="15"/>
      <c r="O5" s="14"/>
      <c r="P5" s="19"/>
      <c r="Q5" s="18"/>
    </row>
    <row r="6" spans="1:17" x14ac:dyDescent="0.25">
      <c r="A6" t="s">
        <v>16</v>
      </c>
      <c r="B6" t="s">
        <v>20</v>
      </c>
      <c r="N6" s="15"/>
      <c r="O6" s="14"/>
      <c r="P6" s="19"/>
      <c r="Q6" s="18"/>
    </row>
    <row r="7" spans="1:17" x14ac:dyDescent="0.25">
      <c r="A7" t="s">
        <v>18</v>
      </c>
      <c r="B7" s="9">
        <v>22578</v>
      </c>
      <c r="N7" s="15"/>
      <c r="O7" s="14"/>
      <c r="P7" s="19"/>
      <c r="Q7" s="18"/>
    </row>
    <row r="8" spans="1:17" x14ac:dyDescent="0.25">
      <c r="A8" t="s">
        <v>26</v>
      </c>
      <c r="B8" s="9">
        <v>2</v>
      </c>
      <c r="N8" s="15"/>
      <c r="O8" s="14"/>
      <c r="P8" s="19"/>
      <c r="Q8" s="18"/>
    </row>
    <row r="9" spans="1:17" x14ac:dyDescent="0.25">
      <c r="C9" s="3" t="s">
        <v>5</v>
      </c>
      <c r="D9" s="3" t="s">
        <v>7</v>
      </c>
      <c r="E9" s="3" t="s">
        <v>8</v>
      </c>
      <c r="F9" s="3"/>
      <c r="G9" s="3" t="s">
        <v>6</v>
      </c>
      <c r="H9" s="3" t="s">
        <v>7</v>
      </c>
      <c r="I9" s="3" t="s">
        <v>9</v>
      </c>
      <c r="J9" s="3"/>
      <c r="K9" s="3" t="s">
        <v>12</v>
      </c>
      <c r="L9" s="5" t="s">
        <v>0</v>
      </c>
      <c r="N9" s="15" t="s">
        <v>12</v>
      </c>
      <c r="O9" s="14"/>
      <c r="P9" s="19" t="s">
        <v>12</v>
      </c>
      <c r="Q9" s="18" t="s">
        <v>0</v>
      </c>
    </row>
    <row r="10" spans="1:17" x14ac:dyDescent="0.25">
      <c r="A10" t="s">
        <v>3</v>
      </c>
      <c r="B10" t="s">
        <v>21</v>
      </c>
      <c r="C10">
        <v>1175</v>
      </c>
      <c r="D10">
        <v>40</v>
      </c>
      <c r="E10">
        <f t="shared" ref="E10:E15" si="0">D10*C10</f>
        <v>47000</v>
      </c>
      <c r="G10">
        <v>1468</v>
      </c>
      <c r="H10">
        <v>40</v>
      </c>
      <c r="I10">
        <f t="shared" ref="I10:I12" si="1">D10*G10</f>
        <v>58720</v>
      </c>
      <c r="K10">
        <f t="shared" ref="K10:K12" si="2">I10-E10</f>
        <v>11720</v>
      </c>
      <c r="L10" s="2">
        <f t="shared" ref="L10:L12" si="3">K10/E10</f>
        <v>0.24936170212765957</v>
      </c>
      <c r="N10" s="15">
        <v>49000</v>
      </c>
      <c r="O10" s="14"/>
      <c r="P10" s="19">
        <f>I10-N10</f>
        <v>9720</v>
      </c>
      <c r="Q10" s="32">
        <f>P10/I10</f>
        <v>0.16553133514986376</v>
      </c>
    </row>
    <row r="11" spans="1:17" x14ac:dyDescent="0.25">
      <c r="A11" t="s">
        <v>3</v>
      </c>
      <c r="B11" t="s">
        <v>22</v>
      </c>
      <c r="C11">
        <v>16.96</v>
      </c>
      <c r="D11">
        <v>40</v>
      </c>
      <c r="E11">
        <v>678.4</v>
      </c>
      <c r="G11">
        <v>100</v>
      </c>
      <c r="H11">
        <v>40</v>
      </c>
      <c r="I11">
        <f t="shared" si="1"/>
        <v>4000</v>
      </c>
      <c r="K11" s="13">
        <f t="shared" si="2"/>
        <v>3321.6</v>
      </c>
      <c r="L11" s="2">
        <f t="shared" si="3"/>
        <v>4.8962264150943398</v>
      </c>
      <c r="N11" s="15">
        <v>678.4</v>
      </c>
      <c r="O11" s="14"/>
      <c r="P11" s="31">
        <f t="shared" ref="P11:P12" si="4">I11-N11</f>
        <v>3321.6</v>
      </c>
      <c r="Q11" s="32">
        <f>P11/I11</f>
        <v>0.83040000000000003</v>
      </c>
    </row>
    <row r="12" spans="1:17" x14ac:dyDescent="0.25">
      <c r="A12" t="s">
        <v>3</v>
      </c>
      <c r="B12" t="s">
        <v>28</v>
      </c>
      <c r="C12">
        <v>10800</v>
      </c>
      <c r="D12">
        <v>1</v>
      </c>
      <c r="E12">
        <f t="shared" si="0"/>
        <v>10800</v>
      </c>
      <c r="G12">
        <v>11700</v>
      </c>
      <c r="H12">
        <v>1</v>
      </c>
      <c r="I12">
        <f t="shared" si="1"/>
        <v>11700</v>
      </c>
      <c r="K12">
        <f t="shared" si="2"/>
        <v>900</v>
      </c>
      <c r="L12" s="2">
        <f t="shared" si="3"/>
        <v>8.3333333333333329E-2</v>
      </c>
      <c r="N12" s="15">
        <v>10800</v>
      </c>
      <c r="O12" s="14"/>
      <c r="P12" s="19">
        <f t="shared" si="4"/>
        <v>900</v>
      </c>
      <c r="Q12" s="32">
        <f t="shared" ref="Q12:Q13" si="5">P12/I12</f>
        <v>7.6923076923076927E-2</v>
      </c>
    </row>
    <row r="13" spans="1:17" s="10" customFormat="1" ht="15.75" x14ac:dyDescent="0.25">
      <c r="B13" s="10" t="s">
        <v>27</v>
      </c>
      <c r="E13" s="11">
        <f>SUM(E10:E12)</f>
        <v>58478.400000000001</v>
      </c>
      <c r="I13" s="10">
        <f>SUM(I10:I12)</f>
        <v>74420</v>
      </c>
      <c r="K13" s="11">
        <f>SUM(K10:K12)</f>
        <v>15941.6</v>
      </c>
      <c r="L13" s="7">
        <f>K13/E13</f>
        <v>0.27260663766450516</v>
      </c>
      <c r="N13" s="21">
        <f>SUM(N10:N12)</f>
        <v>60478.400000000001</v>
      </c>
      <c r="O13" s="16"/>
      <c r="P13" s="20">
        <f>SUM(P10:P12)</f>
        <v>13941.6</v>
      </c>
      <c r="Q13" s="32">
        <f>P13/N13</f>
        <v>0.23052197148072701</v>
      </c>
    </row>
    <row r="14" spans="1:17" x14ac:dyDescent="0.25">
      <c r="A14" t="s">
        <v>4</v>
      </c>
      <c r="B14" t="s">
        <v>25</v>
      </c>
      <c r="C14" t="s">
        <v>23</v>
      </c>
      <c r="N14" s="15"/>
      <c r="O14" s="14"/>
      <c r="P14" s="19"/>
      <c r="Q14" s="18"/>
    </row>
    <row r="15" spans="1:17" x14ac:dyDescent="0.25">
      <c r="A15" t="s">
        <v>4</v>
      </c>
      <c r="B15" t="s">
        <v>29</v>
      </c>
      <c r="C15">
        <v>150</v>
      </c>
      <c r="D15">
        <v>1</v>
      </c>
      <c r="E15">
        <f t="shared" si="0"/>
        <v>150</v>
      </c>
      <c r="G15">
        <v>0</v>
      </c>
      <c r="I15">
        <v>0</v>
      </c>
      <c r="K15">
        <f t="shared" ref="K15" si="6">I15-E15</f>
        <v>-150</v>
      </c>
      <c r="L15" s="2">
        <f t="shared" ref="L15" si="7">K15/E15</f>
        <v>-1</v>
      </c>
      <c r="N15" s="15">
        <v>150</v>
      </c>
      <c r="O15" s="14"/>
      <c r="P15" s="19">
        <v>-150</v>
      </c>
      <c r="Q15" s="32"/>
    </row>
    <row r="16" spans="1:17" s="6" customFormat="1" ht="16.5" thickBot="1" x14ac:dyDescent="0.3">
      <c r="B16" s="6" t="s">
        <v>17</v>
      </c>
      <c r="E16" s="12">
        <f>SUM(E13+E15)</f>
        <v>58628.4</v>
      </c>
      <c r="I16" s="6">
        <f>SUM(I13+I15)</f>
        <v>74420</v>
      </c>
      <c r="K16" s="12">
        <f>SUM(K13+K15)</f>
        <v>15791.6</v>
      </c>
      <c r="L16" s="7">
        <f>K16/E16</f>
        <v>0.26935069010923035</v>
      </c>
      <c r="N16" s="22">
        <f>SUM(N13+N15)</f>
        <v>60628.4</v>
      </c>
      <c r="O16" s="23"/>
      <c r="P16" s="24">
        <f>SUM(P13+P15)</f>
        <v>13791.6</v>
      </c>
      <c r="Q16" s="25">
        <f>P16/N16</f>
        <v>0.22747755177441595</v>
      </c>
    </row>
    <row r="18" spans="4:12" x14ac:dyDescent="0.25">
      <c r="D18" t="s">
        <v>24</v>
      </c>
    </row>
    <row r="20" spans="4:12" x14ac:dyDescent="0.25">
      <c r="L20" s="1"/>
    </row>
    <row r="21" spans="4:12" x14ac:dyDescent="0.25">
      <c r="L21" s="2"/>
    </row>
    <row r="22" spans="4:12" x14ac:dyDescent="0.25">
      <c r="L22" s="2"/>
    </row>
    <row r="23" spans="4:12" x14ac:dyDescent="0.25">
      <c r="L23" s="2"/>
    </row>
    <row r="24" spans="4:12" x14ac:dyDescent="0.25">
      <c r="L24" s="2"/>
    </row>
    <row r="25" spans="4:12" x14ac:dyDescent="0.25">
      <c r="L25" s="2"/>
    </row>
    <row r="26" spans="4:12" x14ac:dyDescent="0.25">
      <c r="L26" s="2"/>
    </row>
    <row r="27" spans="4:12" x14ac:dyDescent="0.25">
      <c r="L27" s="2"/>
    </row>
    <row r="28" spans="4:12" x14ac:dyDescent="0.25">
      <c r="L28" s="2"/>
    </row>
    <row r="29" spans="4:12" x14ac:dyDescent="0.25">
      <c r="L29" s="2"/>
    </row>
    <row r="30" spans="4:12" x14ac:dyDescent="0.25">
      <c r="L30" s="2"/>
    </row>
    <row r="32" spans="4:12" x14ac:dyDescent="0.25">
      <c r="L32" s="2"/>
    </row>
  </sheetData>
  <printOptions gridLines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2015-03-23T13:32:55Z</cp:lastPrinted>
  <dcterms:created xsi:type="dcterms:W3CDTF">2015-02-25T16:23:54Z</dcterms:created>
  <dcterms:modified xsi:type="dcterms:W3CDTF">2015-06-09T11:58:24Z</dcterms:modified>
</cp:coreProperties>
</file>