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K13" i="1" s="1"/>
  <c r="I13" i="1"/>
  <c r="I10" i="1"/>
  <c r="E13" i="1"/>
  <c r="E10" i="1"/>
  <c r="L12" i="1" l="1"/>
  <c r="K12" i="1"/>
  <c r="E12" i="1"/>
  <c r="I9" i="1"/>
  <c r="K8" i="1"/>
  <c r="L8" i="1" s="1"/>
  <c r="I8" i="1"/>
  <c r="E9" i="1" l="1"/>
  <c r="I7" i="1"/>
  <c r="E7" i="1"/>
  <c r="K7" i="1" l="1"/>
  <c r="L7" i="1" s="1"/>
  <c r="K9" i="1"/>
  <c r="L9" i="1" s="1"/>
  <c r="L13" i="1" l="1"/>
</calcChain>
</file>

<file path=xl/sharedStrings.xml><?xml version="1.0" encoding="utf-8"?>
<sst xmlns="http://schemas.openxmlformats.org/spreadsheetml/2006/main" count="40" uniqueCount="33">
  <si>
    <t>%</t>
  </si>
  <si>
    <t>Customer</t>
  </si>
  <si>
    <t>Date</t>
  </si>
  <si>
    <t>Product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</si>
  <si>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</si>
  <si>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</si>
  <si>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</si>
  <si>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</si>
  <si>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</si>
  <si>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</si>
  <si>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</si>
  <si>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</si>
  <si>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</si>
  <si>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</si>
  <si>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</si>
  <si>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</si>
  <si>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</si>
  <si>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Totals</t>
  </si>
  <si>
    <t>SO#</t>
  </si>
  <si>
    <t>South Louisiana Comm College</t>
  </si>
  <si>
    <t>MTC</t>
  </si>
  <si>
    <t>WB-1055</t>
  </si>
  <si>
    <t>Welding Curtains</t>
  </si>
  <si>
    <t>Included in Merchant 1 Booth costs</t>
  </si>
  <si>
    <t xml:space="preserve">   </t>
  </si>
  <si>
    <t>Installation Avani*</t>
  </si>
  <si>
    <t xml:space="preserve">Freight -Welding Booths </t>
  </si>
  <si>
    <t>Freight - Welding Curtains**</t>
  </si>
  <si>
    <t>*Estimated installation costs</t>
  </si>
  <si>
    <t>** Estimated Freight</t>
  </si>
  <si>
    <t>Rev#</t>
  </si>
  <si>
    <t>Rev.1 Modified format</t>
  </si>
  <si>
    <t>Sub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</si>
</sst>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1" fontId="3" fillId="0" borderId="0" xfId="0" applyNumberFormat="1" applyFont="1"/>
    <xf numFmtId="1" fontId="2" fillId="0" borderId="0" xfId="0" applyNumberFormat="1" applyFont="1"/>
    <xf numFmtId="1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workbookViewId="0">
      <selection activeCell="I16" sqref="I16"/>
    </sheetView>
  </sheetViews>
  <sheetFormatPr defaultRowHeight="15" x14ac:dyDescent="0.25"/>
  <cols>
    <col min="1" max="1" width="10.7109375" customWidth="1"/>
    <col min="2" max="2" width="28.42578125" customWidth="1"/>
    <col min="5" max="5" width="10.7109375" customWidth="1"/>
    <col min="6" max="6" width="3.425781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x14ac:dyDescent="0.25">
      <c r="A1" t="s">
        <v>1</v>
      </c>
      <c r="B1" t="s">
        <v>19</v>
      </c>
      <c r="C1" s="4"/>
      <c r="D1" s="4" t="s">
        <v>13</v>
      </c>
      <c r="E1" s="4"/>
      <c r="G1" s="4"/>
      <c r="H1" s="4" t="s">
        <v>10</v>
      </c>
      <c r="I1" s="4"/>
      <c r="K1" s="4" t="s">
        <v>11</v>
      </c>
      <c r="L1" s="4"/>
      <c r="N1" s="4" t="s">
        <v>14</v>
      </c>
      <c r="P1" s="6" t="s">
        <v>15</v>
      </c>
      <c r="Q1" s="4"/>
    </row>
    <row r="2" spans="1:17" x14ac:dyDescent="0.25">
      <c r="A2" t="s">
        <v>2</v>
      </c>
      <c r="B2" s="9">
        <v>42086</v>
      </c>
    </row>
    <row r="3" spans="1:17" x14ac:dyDescent="0.25">
      <c r="A3" t="s">
        <v>16</v>
      </c>
      <c r="B3" t="s">
        <v>20</v>
      </c>
    </row>
    <row r="4" spans="1:17" x14ac:dyDescent="0.25">
      <c r="A4" t="s">
        <v>18</v>
      </c>
      <c r="B4" s="10">
        <v>22578</v>
      </c>
    </row>
    <row r="5" spans="1:17" x14ac:dyDescent="0.25">
      <c r="A5" t="s">
        <v>30</v>
      </c>
      <c r="B5" s="10">
        <v>1</v>
      </c>
    </row>
    <row r="6" spans="1:17" x14ac:dyDescent="0.25">
      <c r="C6" s="3" t="s">
        <v>5</v>
      </c>
      <c r="D6" s="3" t="s">
        <v>7</v>
      </c>
      <c r="E6" s="3" t="s">
        <v>8</v>
      </c>
      <c r="F6" s="3"/>
      <c r="G6" s="3" t="s">
        <v>6</v>
      </c>
      <c r="H6" s="3" t="s">
        <v>7</v>
      </c>
      <c r="I6" s="3" t="s">
        <v>9</v>
      </c>
      <c r="J6" s="3"/>
      <c r="K6" s="3" t="s">
        <v>12</v>
      </c>
      <c r="L6" s="5" t="s">
        <v>0</v>
      </c>
      <c r="N6" s="3" t="s">
        <v>12</v>
      </c>
      <c r="P6" t="s">
        <v>12</v>
      </c>
      <c r="Q6" t="s">
        <v>0</v>
      </c>
    </row>
    <row r="7" spans="1:17" x14ac:dyDescent="0.25">
      <c r="A7" t="s">
        <v>3</v>
      </c>
      <c r="B7" t="s">
        <v>21</v>
      </c>
      <c r="C7">
        <v>1175</v>
      </c>
      <c r="D7">
        <v>40</v>
      </c>
      <c r="E7">
        <f t="shared" ref="E7:E12" si="0">D7*C7</f>
        <v>47000</v>
      </c>
      <c r="G7">
        <v>1468</v>
      </c>
      <c r="H7">
        <v>40</v>
      </c>
      <c r="I7">
        <f t="shared" ref="I7:I9" si="1">D7*G7</f>
        <v>58720</v>
      </c>
      <c r="K7">
        <f t="shared" ref="K7:K9" si="2">I7-E7</f>
        <v>11720</v>
      </c>
      <c r="L7" s="2">
        <f t="shared" ref="L7:L9" si="3">K7/E7</f>
        <v>0.24936170212765957</v>
      </c>
    </row>
    <row r="8" spans="1:17" x14ac:dyDescent="0.25">
      <c r="A8" t="s">
        <v>3</v>
      </c>
      <c r="B8" t="s">
        <v>22</v>
      </c>
      <c r="C8">
        <v>16.96</v>
      </c>
      <c r="D8">
        <v>40</v>
      </c>
      <c r="E8">
        <v>678.4</v>
      </c>
      <c r="G8">
        <v>100</v>
      </c>
      <c r="H8">
        <v>40</v>
      </c>
      <c r="I8">
        <f t="shared" si="1"/>
        <v>4000</v>
      </c>
      <c r="K8" s="14">
        <f t="shared" si="2"/>
        <v>3321.6</v>
      </c>
      <c r="L8" s="2">
        <f t="shared" si="3"/>
        <v>4.8962264150943398</v>
      </c>
    </row>
    <row r="9" spans="1:17" x14ac:dyDescent="0.25">
      <c r="A9" t="s">
        <v>3</v>
      </c>
      <c r="B9" t="s">
        <v>25</v>
      </c>
      <c r="C9">
        <v>10800</v>
      </c>
      <c r="D9">
        <v>1</v>
      </c>
      <c r="E9">
        <f t="shared" si="0"/>
        <v>10800</v>
      </c>
      <c r="G9">
        <v>11700</v>
      </c>
      <c r="H9">
        <v>1</v>
      </c>
      <c r="I9">
        <f t="shared" si="1"/>
        <v>11700</v>
      </c>
      <c r="K9">
        <f t="shared" si="2"/>
        <v>900</v>
      </c>
      <c r="L9" s="2">
        <f t="shared" si="3"/>
        <v>8.3333333333333329E-2</v>
      </c>
    </row>
    <row r="10" spans="1:17" s="11" customFormat="1" ht="15.75" x14ac:dyDescent="0.25">
      <c r="B10" s="11" t="s">
        <v>32</v>
      </c>
      <c r="E10" s="12">
        <f>SUM(E7:E9)</f>
        <v>58478.400000000001</v>
      </c>
      <c r="I10" s="11">
        <f>SUM(I7:I9)</f>
        <v>74420</v>
      </c>
      <c r="K10" s="12">
        <f>SUM(K7:K9)</f>
        <v>15941.6</v>
      </c>
      <c r="L10" s="8">
        <f>K10/E10</f>
        <v>0.27260663766450516</v>
      </c>
    </row>
    <row r="11" spans="1:17" x14ac:dyDescent="0.25">
      <c r="A11" t="s">
        <v>4</v>
      </c>
      <c r="B11" t="s">
        <v>26</v>
      </c>
      <c r="C11" t="s">
        <v>23</v>
      </c>
    </row>
    <row r="12" spans="1:17" x14ac:dyDescent="0.25">
      <c r="A12" t="s">
        <v>4</v>
      </c>
      <c r="B12" t="s">
        <v>27</v>
      </c>
      <c r="C12">
        <v>150</v>
      </c>
      <c r="D12">
        <v>1</v>
      </c>
      <c r="E12">
        <f t="shared" si="0"/>
        <v>150</v>
      </c>
      <c r="G12">
        <v>0</v>
      </c>
      <c r="I12">
        <v>0</v>
      </c>
      <c r="K12">
        <f t="shared" ref="K12" si="4">I12-E12</f>
        <v>-150</v>
      </c>
      <c r="L12" s="2">
        <f t="shared" ref="L12" si="5">K12/E12</f>
        <v>-1</v>
      </c>
    </row>
    <row r="13" spans="1:17" s="7" customFormat="1" ht="15.75" x14ac:dyDescent="0.25">
      <c r="B13" s="7" t="s">
        <v>17</v>
      </c>
      <c r="E13" s="13">
        <f>SUM(E10+E12)</f>
        <v>58628.4</v>
      </c>
      <c r="I13" s="7">
        <f>SUM(I10+I12)</f>
        <v>74420</v>
      </c>
      <c r="K13" s="13">
        <f>SUM(K10+K12)</f>
        <v>15791.6</v>
      </c>
      <c r="L13" s="8">
        <f>K13/E13</f>
        <v>0.26935069010923035</v>
      </c>
    </row>
    <row r="15" spans="1:17" x14ac:dyDescent="0.25">
      <c r="D15" t="s">
        <v>24</v>
      </c>
    </row>
    <row r="16" spans="1:17" x14ac:dyDescent="0.25">
      <c r="B16" t="s">
        <v>28</v>
      </c>
    </row>
    <row r="17" spans="2:12" x14ac:dyDescent="0.25">
      <c r="B17" t="s">
        <v>29</v>
      </c>
      <c r="L17" s="1"/>
    </row>
    <row r="18" spans="2:12" x14ac:dyDescent="0.25">
      <c r="B18" t="s">
        <v>31</v>
      </c>
      <c r="L18" s="2"/>
    </row>
    <row r="19" spans="2:12" x14ac:dyDescent="0.25">
      <c r="L19" s="2"/>
    </row>
    <row r="20" spans="2:12" x14ac:dyDescent="0.25">
      <c r="L20" s="2"/>
    </row>
    <row r="21" spans="2:12" x14ac:dyDescent="0.25">
      <c r="L21" s="2"/>
    </row>
    <row r="22" spans="2:12" x14ac:dyDescent="0.25">
      <c r="L22" s="2"/>
    </row>
    <row r="23" spans="2:12" x14ac:dyDescent="0.25">
      <c r="L23" s="2"/>
    </row>
    <row r="24" spans="2:12" x14ac:dyDescent="0.25">
      <c r="L24" s="2"/>
    </row>
    <row r="25" spans="2:12" x14ac:dyDescent="0.25">
      <c r="L25" s="2"/>
    </row>
    <row r="26" spans="2:12" x14ac:dyDescent="0.25">
      <c r="L26" s="2"/>
    </row>
    <row r="27" spans="2:12" x14ac:dyDescent="0.25">
      <c r="L27" s="2"/>
    </row>
    <row r="29" spans="2:12" x14ac:dyDescent="0.25">
      <c r="L29" s="2"/>
    </row>
  </sheetData>
  <printOptions gridLines="1"/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2015-03-23T13:32:55Z</cp:lastPrinted>
  <dcterms:created xsi:type="dcterms:W3CDTF">2015-02-25T16:23:54Z</dcterms:created>
  <dcterms:modified xsi:type="dcterms:W3CDTF">2015-03-30T14:01:37Z</dcterms:modified>
</cp:coreProperties>
</file>