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690" windowHeight="72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E10" i="1" l="1"/>
  <c r="E11" i="1" s="1"/>
  <c r="I11" i="1"/>
  <c r="I10" i="1"/>
  <c r="L9" i="1"/>
  <c r="K9" i="1"/>
  <c r="E9" i="1"/>
  <c r="I9" i="1"/>
  <c r="K10" i="1" l="1"/>
  <c r="L10" i="1" l="1"/>
  <c r="K11" i="1"/>
  <c r="I14" i="1" l="1"/>
  <c r="I8" i="1" l="1"/>
  <c r="I7" i="1"/>
  <c r="K7" i="1" l="1"/>
  <c r="K8" i="1"/>
  <c r="L8" i="1" s="1"/>
  <c r="E13" i="1" l="1"/>
  <c r="E14" i="1" s="1"/>
  <c r="L7" i="1"/>
  <c r="L14" i="1" l="1"/>
</calcChain>
</file>

<file path=xl/sharedStrings.xml><?xml version="1.0" encoding="utf-8"?>
<sst xmlns="http://schemas.openxmlformats.org/spreadsheetml/2006/main" count="36" uniqueCount="29">
  <si>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</si>
  <si>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</si>
  <si>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</si>
  <si>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</si>
  <si>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</si>
  <si>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</si>
  <si>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</si>
  <si>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</si>
  <si>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</si>
  <si>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</si>
  <si>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</si>
  <si>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</si>
  <si>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</si>
  <si>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</si>
  <si>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</si>
  <si>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</si>
  <si>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</si>
  <si>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SO#</t>
  </si>
  <si>
    <t>San Bernardino Valley College</t>
  </si>
  <si>
    <t>MWH</t>
  </si>
  <si>
    <t>WB-6066 w/ TMC-5-4</t>
  </si>
  <si>
    <t>ECO-3000</t>
  </si>
  <si>
    <t xml:space="preserve"> Quote of 85K from Taiwan</t>
  </si>
  <si>
    <t>Sub Total</t>
  </si>
  <si>
    <t>Ocean/Inland Freight</t>
  </si>
  <si>
    <t>LTL Freight</t>
  </si>
  <si>
    <t>LTL Freight estimated</t>
  </si>
  <si>
    <t>Welding Curtains</t>
  </si>
  <si>
    <t>Rev.#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</si>
</sst>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9" fontId="3" fillId="0" borderId="0" xfId="1" applyFont="1"/>
    <xf numFmtId="0" fontId="0" fillId="0" borderId="0" xfId="0" applyAlignment="1">
      <alignment wrapText="1"/>
    </xf>
    <xf numFmtId="1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N13" sqref="N13"/>
    </sheetView>
  </sheetViews>
  <sheetFormatPr defaultRowHeight="15" x14ac:dyDescent="0.25"/>
  <cols>
    <col min="1" max="1" width="13.42578125" customWidth="1"/>
    <col min="2" max="2" width="28.42578125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t="s">
        <v>18</v>
      </c>
      <c r="C1" s="4"/>
      <c r="D1" s="4" t="s">
        <v>12</v>
      </c>
      <c r="E1" s="4"/>
      <c r="G1" s="4"/>
      <c r="H1" s="4" t="s">
        <v>9</v>
      </c>
      <c r="I1" s="4"/>
      <c r="K1" s="4" t="s">
        <v>10</v>
      </c>
      <c r="L1" s="4"/>
      <c r="N1" s="4" t="s">
        <v>13</v>
      </c>
      <c r="P1" s="6" t="s">
        <v>14</v>
      </c>
      <c r="Q1" s="4"/>
    </row>
    <row r="2" spans="1:17" x14ac:dyDescent="0.25">
      <c r="A2" t="s">
        <v>2</v>
      </c>
      <c r="B2" s="9">
        <v>42110</v>
      </c>
    </row>
    <row r="3" spans="1:17" x14ac:dyDescent="0.25">
      <c r="A3" t="s">
        <v>15</v>
      </c>
      <c r="B3" t="s">
        <v>19</v>
      </c>
    </row>
    <row r="4" spans="1:17" x14ac:dyDescent="0.25">
      <c r="A4" t="s">
        <v>17</v>
      </c>
      <c r="B4" s="10">
        <v>22684</v>
      </c>
    </row>
    <row r="5" spans="1:17" x14ac:dyDescent="0.25">
      <c r="A5" t="s">
        <v>28</v>
      </c>
      <c r="B5" s="10">
        <v>0</v>
      </c>
    </row>
    <row r="6" spans="1:17" x14ac:dyDescent="0.25">
      <c r="C6" s="3" t="s">
        <v>4</v>
      </c>
      <c r="D6" s="3" t="s">
        <v>6</v>
      </c>
      <c r="E6" s="3" t="s">
        <v>7</v>
      </c>
      <c r="F6" s="3"/>
      <c r="G6" s="3" t="s">
        <v>5</v>
      </c>
      <c r="H6" s="3" t="s">
        <v>6</v>
      </c>
      <c r="I6" s="3" t="s">
        <v>8</v>
      </c>
      <c r="J6" s="3"/>
      <c r="K6" s="3" t="s">
        <v>11</v>
      </c>
      <c r="L6" s="5" t="s">
        <v>0</v>
      </c>
      <c r="N6" s="3" t="s">
        <v>11</v>
      </c>
      <c r="P6" t="s">
        <v>11</v>
      </c>
      <c r="Q6" t="s">
        <v>0</v>
      </c>
    </row>
    <row r="7" spans="1:17" x14ac:dyDescent="0.25">
      <c r="A7" t="s">
        <v>3</v>
      </c>
      <c r="B7" t="s">
        <v>20</v>
      </c>
      <c r="D7">
        <v>6</v>
      </c>
      <c r="E7">
        <v>75000</v>
      </c>
      <c r="G7">
        <v>17050</v>
      </c>
      <c r="H7">
        <v>6</v>
      </c>
      <c r="I7">
        <f t="shared" ref="I7:I10" si="0">D7*G7</f>
        <v>102300</v>
      </c>
      <c r="K7">
        <f t="shared" ref="K7:K10" si="1">I7-E7</f>
        <v>27300</v>
      </c>
      <c r="L7" s="2">
        <f t="shared" ref="L7:L10" si="2">K7/E7</f>
        <v>0.36399999999999999</v>
      </c>
    </row>
    <row r="8" spans="1:17" x14ac:dyDescent="0.25">
      <c r="A8" t="s">
        <v>3</v>
      </c>
      <c r="B8" t="s">
        <v>21</v>
      </c>
      <c r="D8">
        <v>1</v>
      </c>
      <c r="E8">
        <v>10000</v>
      </c>
      <c r="G8">
        <v>10500</v>
      </c>
      <c r="H8">
        <v>1</v>
      </c>
      <c r="I8">
        <f t="shared" si="0"/>
        <v>10500</v>
      </c>
      <c r="K8">
        <f t="shared" si="1"/>
        <v>500</v>
      </c>
      <c r="L8" s="2">
        <f t="shared" si="2"/>
        <v>0.05</v>
      </c>
    </row>
    <row r="9" spans="1:17" x14ac:dyDescent="0.25">
      <c r="A9" t="s">
        <v>3</v>
      </c>
      <c r="B9" t="s">
        <v>27</v>
      </c>
      <c r="C9">
        <v>40</v>
      </c>
      <c r="D9">
        <v>12</v>
      </c>
      <c r="E9">
        <f>C9*D9</f>
        <v>480</v>
      </c>
      <c r="G9">
        <v>100</v>
      </c>
      <c r="H9">
        <v>12</v>
      </c>
      <c r="I9">
        <f t="shared" si="0"/>
        <v>1200</v>
      </c>
      <c r="K9">
        <f t="shared" si="1"/>
        <v>720</v>
      </c>
      <c r="L9" s="2">
        <f t="shared" si="2"/>
        <v>1.5</v>
      </c>
    </row>
    <row r="10" spans="1:17" x14ac:dyDescent="0.25">
      <c r="A10" t="s">
        <v>25</v>
      </c>
      <c r="B10" s="10"/>
      <c r="C10">
        <v>7000</v>
      </c>
      <c r="D10">
        <v>1</v>
      </c>
      <c r="E10">
        <f>C10*D10</f>
        <v>7000</v>
      </c>
      <c r="G10">
        <v>7000</v>
      </c>
      <c r="H10">
        <v>1</v>
      </c>
      <c r="I10">
        <f t="shared" si="0"/>
        <v>7000</v>
      </c>
      <c r="K10">
        <f t="shared" si="1"/>
        <v>0</v>
      </c>
      <c r="L10" s="2">
        <f t="shared" si="2"/>
        <v>0</v>
      </c>
    </row>
    <row r="11" spans="1:17" s="11" customFormat="1" x14ac:dyDescent="0.25">
      <c r="B11" s="11" t="s">
        <v>23</v>
      </c>
      <c r="E11" s="11">
        <f>SUM(E7:E10)</f>
        <v>92480</v>
      </c>
      <c r="I11" s="11">
        <f>SUM(I7:I10)</f>
        <v>121000</v>
      </c>
      <c r="K11" s="11">
        <f>SUM(K7:K10)</f>
        <v>28520</v>
      </c>
      <c r="L11" s="12"/>
    </row>
    <row r="12" spans="1:17" x14ac:dyDescent="0.25">
      <c r="A12" t="s">
        <v>25</v>
      </c>
      <c r="B12" s="10"/>
    </row>
    <row r="13" spans="1:17" ht="30" x14ac:dyDescent="0.25">
      <c r="A13" s="13" t="s">
        <v>24</v>
      </c>
      <c r="B13" s="10"/>
      <c r="E13" s="14">
        <f>SUM(E7:E11)*0.16</f>
        <v>29593.600000000002</v>
      </c>
    </row>
    <row r="14" spans="1:17" s="7" customFormat="1" ht="15.75" x14ac:dyDescent="0.25">
      <c r="B14" s="7" t="s">
        <v>16</v>
      </c>
      <c r="E14" s="7">
        <f>SUM(E11,E12:E13)</f>
        <v>122073.60000000001</v>
      </c>
      <c r="I14" s="7">
        <f>SUM(I11,I12:I13)</f>
        <v>121000</v>
      </c>
      <c r="K14" s="7">
        <f>I14-E14</f>
        <v>-1073.6000000000058</v>
      </c>
      <c r="L14" s="8">
        <f>K14/E14</f>
        <v>-8.7946943483276138E-3</v>
      </c>
    </row>
    <row r="16" spans="1:17" x14ac:dyDescent="0.25">
      <c r="B16" t="s">
        <v>22</v>
      </c>
    </row>
    <row r="17" spans="2:12" x14ac:dyDescent="0.25">
      <c r="B17" t="s">
        <v>26</v>
      </c>
    </row>
    <row r="18" spans="2:12" x14ac:dyDescent="0.25">
      <c r="L18" s="1"/>
    </row>
    <row r="19" spans="2:12" x14ac:dyDescent="0.25">
      <c r="L19" s="2"/>
    </row>
    <row r="20" spans="2:12" x14ac:dyDescent="0.25">
      <c r="L20" s="2"/>
    </row>
    <row r="21" spans="2:12" x14ac:dyDescent="0.25">
      <c r="L21" s="2"/>
    </row>
    <row r="22" spans="2:12" x14ac:dyDescent="0.25">
      <c r="L22" s="2"/>
    </row>
    <row r="23" spans="2:12" x14ac:dyDescent="0.25">
      <c r="L23" s="2"/>
    </row>
    <row r="24" spans="2:12" x14ac:dyDescent="0.25">
      <c r="L24" s="2"/>
    </row>
    <row r="25" spans="2:12" x14ac:dyDescent="0.25">
      <c r="L25" s="2"/>
    </row>
    <row r="26" spans="2:12" x14ac:dyDescent="0.25">
      <c r="L26" s="2"/>
    </row>
    <row r="27" spans="2:12" x14ac:dyDescent="0.25">
      <c r="L27" s="2"/>
    </row>
    <row r="28" spans="2:12" x14ac:dyDescent="0.25">
      <c r="L28" s="2"/>
    </row>
    <row r="30" spans="2:12" x14ac:dyDescent="0.25">
      <c r="L3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dcterms:created xsi:type="dcterms:W3CDTF">2015-02-25T16:23:54Z</dcterms:created>
  <dcterms:modified xsi:type="dcterms:W3CDTF">2015-07-08T12:45:32Z</dcterms:modified>
</cp:coreProperties>
</file>