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0" i="1"/>
  <c r="E19" i="1" l="1"/>
  <c r="I14" i="1"/>
  <c r="I13" i="1"/>
  <c r="I12" i="1"/>
  <c r="I11" i="1"/>
  <c r="I10" i="1"/>
  <c r="I19" i="1" l="1"/>
  <c r="I15" i="1"/>
  <c r="K14" i="1"/>
  <c r="L14" i="1" s="1"/>
  <c r="K10" i="1"/>
  <c r="E15" i="1"/>
  <c r="K13" i="1"/>
  <c r="L13" i="1" s="1"/>
  <c r="K12" i="1"/>
  <c r="L12" i="1" s="1"/>
  <c r="K11" i="1"/>
  <c r="L11" i="1" s="1"/>
  <c r="L10" i="1" l="1"/>
  <c r="K19" i="1"/>
  <c r="L19" i="1" s="1"/>
  <c r="K15" i="1"/>
  <c r="L15" i="1" s="1"/>
</calcChain>
</file>

<file path=xl/sharedStrings.xml><?xml version="1.0" encoding="utf-8"?>
<sst xmlns="http://schemas.openxmlformats.org/spreadsheetml/2006/main" count="40" uniqueCount="32">
  <si>
    <t>%</t>
  </si>
  <si>
    <t>Customer</t>
  </si>
  <si>
    <t>Date</t>
  </si>
  <si>
    <t>Product</t>
  </si>
  <si>
    <t xml:space="preserve">Install 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</si>
  <si>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</si>
  <si>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</si>
  <si>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</si>
  <si>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</si>
  <si>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</si>
  <si>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</si>
  <si>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</si>
  <si>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</si>
  <si>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</si>
  <si>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</si>
  <si>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</si>
  <si>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</si>
  <si>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</si>
  <si>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</si>
  <si>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</si>
  <si>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</si>
  <si>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</si>
  <si>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</si>
  <si>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</si>
  <si>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Machining Technology - Auburn, WA</t>
  </si>
  <si>
    <t>MWH</t>
  </si>
  <si>
    <t>A-Mist 40TF</t>
  </si>
  <si>
    <t>A-Smoke 40 Basic</t>
  </si>
  <si>
    <t>A-Smoke 40 Stand (extension frame)</t>
  </si>
  <si>
    <t>Duct*</t>
  </si>
  <si>
    <t>* Cost of duct has not yet been confirmed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</si>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</sst>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topLeftCell="A7" workbookViewId="0">
      <selection activeCell="B19" sqref="B19"/>
    </sheetView>
  </sheetViews>
  <sheetFormatPr defaultRowHeight="15" x14ac:dyDescent="0.25"/>
  <cols>
    <col min="1" max="1" width="13.28515625" customWidth="1"/>
    <col min="2" max="2" width="33.85546875" style="16" bestFit="1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3"/>
      <c r="B1" s="15" t="s">
        <v>23</v>
      </c>
      <c r="C1" s="14"/>
    </row>
    <row r="4" spans="1:17" x14ac:dyDescent="0.25">
      <c r="A4" t="s">
        <v>1</v>
      </c>
      <c r="B4" s="16" t="s">
        <v>24</v>
      </c>
      <c r="C4" s="4" t="s">
        <v>13</v>
      </c>
      <c r="D4" s="4"/>
      <c r="E4" s="4"/>
      <c r="G4" s="4" t="s">
        <v>10</v>
      </c>
      <c r="H4" s="4"/>
      <c r="I4" s="4"/>
      <c r="K4" s="4" t="s">
        <v>11</v>
      </c>
      <c r="L4" s="4"/>
      <c r="N4" s="4" t="s">
        <v>14</v>
      </c>
      <c r="P4" s="6" t="s">
        <v>15</v>
      </c>
      <c r="Q4" s="4"/>
    </row>
    <row r="5" spans="1:17" x14ac:dyDescent="0.25">
      <c r="A5" t="s">
        <v>2</v>
      </c>
      <c r="B5" s="17">
        <v>42096</v>
      </c>
    </row>
    <row r="6" spans="1:17" x14ac:dyDescent="0.25">
      <c r="A6" t="s">
        <v>16</v>
      </c>
      <c r="B6" s="16" t="s">
        <v>25</v>
      </c>
    </row>
    <row r="7" spans="1:17" x14ac:dyDescent="0.25">
      <c r="A7" t="s">
        <v>17</v>
      </c>
      <c r="B7" s="16">
        <v>22412</v>
      </c>
    </row>
    <row r="8" spans="1:17" x14ac:dyDescent="0.25">
      <c r="A8" t="s">
        <v>18</v>
      </c>
      <c r="B8" s="16">
        <v>0</v>
      </c>
    </row>
    <row r="9" spans="1:17" x14ac:dyDescent="0.25">
      <c r="C9" s="3" t="s">
        <v>5</v>
      </c>
      <c r="D9" s="3" t="s">
        <v>7</v>
      </c>
      <c r="E9" s="3" t="s">
        <v>8</v>
      </c>
      <c r="F9" s="3"/>
      <c r="G9" s="3" t="s">
        <v>6</v>
      </c>
      <c r="H9" s="3" t="s">
        <v>7</v>
      </c>
      <c r="I9" s="3" t="s">
        <v>9</v>
      </c>
      <c r="J9" s="3"/>
      <c r="K9" s="3" t="s">
        <v>12</v>
      </c>
      <c r="L9" s="5" t="s">
        <v>0</v>
      </c>
      <c r="N9" s="3" t="s">
        <v>12</v>
      </c>
      <c r="P9" t="s">
        <v>12</v>
      </c>
      <c r="Q9" t="s">
        <v>0</v>
      </c>
    </row>
    <row r="10" spans="1:17" x14ac:dyDescent="0.25">
      <c r="A10" t="s">
        <v>3</v>
      </c>
      <c r="B10" s="16" t="s">
        <v>26</v>
      </c>
      <c r="C10">
        <v>9004</v>
      </c>
      <c r="D10">
        <v>2</v>
      </c>
      <c r="E10" s="10">
        <f>D10*C10</f>
        <v>18008</v>
      </c>
      <c r="G10">
        <v>13176</v>
      </c>
      <c r="H10">
        <v>2</v>
      </c>
      <c r="I10">
        <f t="shared" ref="I10:I14" si="0">D10*G10</f>
        <v>26352</v>
      </c>
      <c r="K10">
        <f t="shared" ref="K10:K14" si="1">I10-E10</f>
        <v>8344</v>
      </c>
      <c r="L10" s="2">
        <f t="shared" ref="L10:L14" si="2">K10/E10</f>
        <v>0.46334962239004884</v>
      </c>
    </row>
    <row r="11" spans="1:17" x14ac:dyDescent="0.25">
      <c r="A11" t="s">
        <v>3</v>
      </c>
      <c r="B11" s="16" t="s">
        <v>27</v>
      </c>
      <c r="C11">
        <v>14125</v>
      </c>
      <c r="D11">
        <v>2</v>
      </c>
      <c r="E11" s="10">
        <f t="shared" ref="E11:E14" si="3">D11*C11</f>
        <v>28250</v>
      </c>
      <c r="G11">
        <v>18525</v>
      </c>
      <c r="H11">
        <v>2</v>
      </c>
      <c r="I11">
        <f t="shared" si="0"/>
        <v>37050</v>
      </c>
      <c r="K11">
        <f t="shared" si="1"/>
        <v>8800</v>
      </c>
      <c r="L11" s="2">
        <f t="shared" si="2"/>
        <v>0.31150442477876106</v>
      </c>
    </row>
    <row r="12" spans="1:17" x14ac:dyDescent="0.25">
      <c r="A12" t="s">
        <v>3</v>
      </c>
      <c r="B12" s="16" t="s">
        <v>28</v>
      </c>
      <c r="C12">
        <v>627</v>
      </c>
      <c r="D12">
        <v>2</v>
      </c>
      <c r="E12" s="10">
        <f t="shared" si="3"/>
        <v>1254</v>
      </c>
      <c r="G12">
        <v>0</v>
      </c>
      <c r="H12">
        <v>2</v>
      </c>
      <c r="I12">
        <f t="shared" si="0"/>
        <v>0</v>
      </c>
      <c r="K12">
        <f t="shared" si="1"/>
        <v>-1254</v>
      </c>
      <c r="L12" s="2">
        <f t="shared" si="2"/>
        <v>-1</v>
      </c>
    </row>
    <row r="13" spans="1:17" x14ac:dyDescent="0.25">
      <c r="A13" t="s">
        <v>3</v>
      </c>
      <c r="B13" s="16" t="s">
        <v>29</v>
      </c>
      <c r="C13">
        <v>19500</v>
      </c>
      <c r="D13">
        <v>1</v>
      </c>
      <c r="E13" s="10">
        <f t="shared" si="3"/>
        <v>19500</v>
      </c>
      <c r="G13">
        <v>19500</v>
      </c>
      <c r="H13">
        <v>1</v>
      </c>
      <c r="I13">
        <f t="shared" si="0"/>
        <v>19500</v>
      </c>
      <c r="K13">
        <f t="shared" si="1"/>
        <v>0</v>
      </c>
      <c r="L13" s="2">
        <f t="shared" si="2"/>
        <v>0</v>
      </c>
    </row>
    <row r="14" spans="1:17" x14ac:dyDescent="0.25">
      <c r="A14" t="s">
        <v>4</v>
      </c>
      <c r="B14" s="16" t="s">
        <v>31</v>
      </c>
      <c r="E14" s="10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</row>
    <row r="15" spans="1:17" s="7" customFormat="1" ht="15.75" x14ac:dyDescent="0.25">
      <c r="B15" s="18" t="s">
        <v>19</v>
      </c>
      <c r="E15" s="7">
        <f>SUM(E10:E14)</f>
        <v>67012</v>
      </c>
      <c r="I15" s="7">
        <f>SUM(I10:I14)</f>
        <v>82902</v>
      </c>
      <c r="K15" s="7">
        <f>I15-E15</f>
        <v>15890</v>
      </c>
      <c r="L15" s="8">
        <f>K15/E15</f>
        <v>0.23712170954455919</v>
      </c>
    </row>
    <row r="16" spans="1:17" x14ac:dyDescent="0.25">
      <c r="A16" t="s">
        <v>20</v>
      </c>
      <c r="E16">
        <v>0</v>
      </c>
    </row>
    <row r="17" spans="1:12" x14ac:dyDescent="0.25">
      <c r="A17" t="s">
        <v>20</v>
      </c>
      <c r="E17">
        <v>0</v>
      </c>
    </row>
    <row r="18" spans="1:12" ht="30" x14ac:dyDescent="0.25">
      <c r="A18" s="11" t="s">
        <v>21</v>
      </c>
      <c r="E18">
        <v>0</v>
      </c>
    </row>
    <row r="19" spans="1:12" ht="15.75" x14ac:dyDescent="0.25">
      <c r="B19" s="18" t="s">
        <v>22</v>
      </c>
      <c r="E19" s="12">
        <f>SUM(E10:E14,E16:E18)</f>
        <v>67012</v>
      </c>
      <c r="F19" s="9"/>
      <c r="G19" s="9"/>
      <c r="H19" s="9"/>
      <c r="I19" s="12">
        <f>SUM(I10:I14,I16:I18)</f>
        <v>82902</v>
      </c>
      <c r="J19" s="9"/>
      <c r="K19" s="12">
        <f>SUM(K10:K14,K16:K18)</f>
        <v>15890</v>
      </c>
      <c r="L19" s="8">
        <f>K19/E19</f>
        <v>0.23712170954455919</v>
      </c>
    </row>
    <row r="22" spans="1:12" x14ac:dyDescent="0.25">
      <c r="B22" s="16" t="s">
        <v>30</v>
      </c>
    </row>
    <row r="23" spans="1:12" x14ac:dyDescent="0.25">
      <c r="L23" s="1"/>
    </row>
    <row r="24" spans="1:12" x14ac:dyDescent="0.25">
      <c r="L24" s="2"/>
    </row>
    <row r="25" spans="1:12" x14ac:dyDescent="0.25">
      <c r="L25" s="2"/>
    </row>
    <row r="26" spans="1:12" x14ac:dyDescent="0.25">
      <c r="L26" s="2"/>
    </row>
    <row r="27" spans="1:12" x14ac:dyDescent="0.25">
      <c r="L27" s="2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5" spans="12:12" x14ac:dyDescent="0.25">
      <c r="L35" s="2"/>
    </row>
  </sheetData>
  <printOptions gridLines="1"/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2015-04-08T19:22:34Z</cp:lastPrinted>
  <dcterms:created xsi:type="dcterms:W3CDTF">2015-02-25T16:23:54Z</dcterms:created>
  <dcterms:modified xsi:type="dcterms:W3CDTF">2015-04-08T19:22:39Z</dcterms:modified>
</cp:coreProperties>
</file>