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1" i="1"/>
  <c r="I10" i="1"/>
  <c r="E10" i="1"/>
  <c r="I9" i="1"/>
  <c r="E9" i="1"/>
  <c r="I8" i="1"/>
  <c r="E8" i="1"/>
  <c r="I7" i="1"/>
  <c r="E7" i="1"/>
  <c r="I6" i="1"/>
  <c r="E6" i="1"/>
  <c r="I13" i="1" l="1"/>
  <c r="K6" i="1"/>
  <c r="L6" i="1" s="1"/>
  <c r="K11" i="1"/>
  <c r="L11" i="1" s="1"/>
  <c r="E13" i="1"/>
  <c r="K10" i="1"/>
  <c r="L10" i="1" s="1"/>
  <c r="K9" i="1"/>
  <c r="L9" i="1" s="1"/>
  <c r="K8" i="1"/>
  <c r="L8" i="1" s="1"/>
  <c r="K7" i="1"/>
  <c r="L7" i="1" s="1"/>
  <c r="K13" i="1" l="1"/>
  <c r="L13" i="1" s="1"/>
</calcChain>
</file>

<file path=xl/sharedStrings.xml><?xml version="1.0" encoding="utf-8"?>
<sst xmlns="http://schemas.openxmlformats.org/spreadsheetml/2006/main" count="36" uniqueCount="27">
  <si>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</si>
  <si>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</si>
  <si>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</si>
  <si>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</si>
  <si>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</si>
  <si>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</si>
  <si>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</si>
  <si>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</si>
  <si>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</si>
  <si>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</si>
  <si>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</si>
  <si>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</si>
  <si>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</si>
  <si>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</si>
  <si>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</si>
  <si>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</si>
  <si>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</si>
  <si>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Boilermakers 04</t>
  </si>
  <si>
    <t>SDC-AT-4-96</t>
  </si>
  <si>
    <t>SDT-5</t>
  </si>
  <si>
    <t>Back Draft Inserts</t>
  </si>
  <si>
    <t>SDC-AT-4-48</t>
  </si>
  <si>
    <t>Project Management-Install*</t>
  </si>
  <si>
    <t>*Project Management Estimated</t>
  </si>
  <si>
    <t>Duct-US Duct Rolled Lip</t>
  </si>
  <si>
    <t>MWH</t>
  </si>
  <si>
    <t>Rev#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</si>
</sst>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C14" sqref="C14"/>
    </sheetView>
  </sheetViews>
  <sheetFormatPr defaultRowHeight="15" x14ac:dyDescent="0.25"/>
  <cols>
    <col min="1" max="1" width="10.7109375" customWidth="1"/>
    <col min="2" max="2" width="28.42578125" style="7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s="7" t="s">
        <v>17</v>
      </c>
      <c r="C1" s="4"/>
      <c r="D1" s="4" t="s">
        <v>12</v>
      </c>
      <c r="E1" s="4"/>
      <c r="G1" s="4"/>
      <c r="H1" s="4" t="s">
        <v>9</v>
      </c>
      <c r="I1" s="4"/>
      <c r="K1" s="4" t="s">
        <v>10</v>
      </c>
      <c r="L1" s="4"/>
      <c r="N1" s="4" t="s">
        <v>13</v>
      </c>
      <c r="P1" s="6" t="s">
        <v>14</v>
      </c>
      <c r="Q1" s="4"/>
    </row>
    <row r="2" spans="1:17" x14ac:dyDescent="0.25">
      <c r="A2" t="s">
        <v>2</v>
      </c>
      <c r="B2" s="8">
        <v>42073</v>
      </c>
    </row>
    <row r="3" spans="1:17" x14ac:dyDescent="0.25">
      <c r="A3" t="s">
        <v>15</v>
      </c>
      <c r="B3" s="7" t="s">
        <v>25</v>
      </c>
    </row>
    <row r="4" spans="1:17" x14ac:dyDescent="0.25">
      <c r="A4" t="s">
        <v>26</v>
      </c>
      <c r="B4" s="7">
        <v>0</v>
      </c>
    </row>
    <row r="5" spans="1:17" x14ac:dyDescent="0.25">
      <c r="C5" s="3" t="s">
        <v>4</v>
      </c>
      <c r="D5" s="3" t="s">
        <v>6</v>
      </c>
      <c r="E5" s="3" t="s">
        <v>7</v>
      </c>
      <c r="F5" s="3"/>
      <c r="G5" s="3" t="s">
        <v>5</v>
      </c>
      <c r="H5" s="3" t="s">
        <v>6</v>
      </c>
      <c r="I5" s="3" t="s">
        <v>8</v>
      </c>
      <c r="J5" s="3"/>
      <c r="K5" s="3" t="s">
        <v>11</v>
      </c>
      <c r="L5" s="5" t="s">
        <v>0</v>
      </c>
      <c r="N5" s="3" t="s">
        <v>11</v>
      </c>
      <c r="P5" t="s">
        <v>11</v>
      </c>
      <c r="Q5" t="s">
        <v>0</v>
      </c>
    </row>
    <row r="6" spans="1:17" x14ac:dyDescent="0.25">
      <c r="A6" t="s">
        <v>3</v>
      </c>
      <c r="B6" s="7" t="s">
        <v>18</v>
      </c>
      <c r="C6">
        <v>77802</v>
      </c>
      <c r="D6">
        <v>1</v>
      </c>
      <c r="E6">
        <f t="shared" ref="E6:E11" si="0">D6*C6</f>
        <v>77802</v>
      </c>
      <c r="G6">
        <v>88920</v>
      </c>
      <c r="H6">
        <v>1</v>
      </c>
      <c r="I6">
        <f t="shared" ref="I6:I11" si="1">D6*G6</f>
        <v>88920</v>
      </c>
      <c r="K6">
        <f t="shared" ref="K6:K11" si="2">I6-E6</f>
        <v>11118</v>
      </c>
      <c r="L6" s="2">
        <f t="shared" ref="L6:L11" si="3">K6/E6</f>
        <v>0.14290121076579007</v>
      </c>
    </row>
    <row r="7" spans="1:17" x14ac:dyDescent="0.25">
      <c r="A7" t="s">
        <v>3</v>
      </c>
      <c r="B7" s="7" t="s">
        <v>20</v>
      </c>
      <c r="C7">
        <v>3584</v>
      </c>
      <c r="D7">
        <v>24</v>
      </c>
      <c r="E7">
        <f t="shared" si="0"/>
        <v>86016</v>
      </c>
      <c r="G7">
        <v>3230</v>
      </c>
      <c r="H7">
        <v>24</v>
      </c>
      <c r="I7">
        <f t="shared" si="1"/>
        <v>77520</v>
      </c>
      <c r="K7">
        <f t="shared" si="2"/>
        <v>-8496</v>
      </c>
      <c r="L7" s="2">
        <f t="shared" si="3"/>
        <v>-9.8772321428571425E-2</v>
      </c>
    </row>
    <row r="8" spans="1:17" x14ac:dyDescent="0.25">
      <c r="A8" t="s">
        <v>3</v>
      </c>
      <c r="B8" s="7" t="s">
        <v>19</v>
      </c>
      <c r="C8">
        <v>4756</v>
      </c>
      <c r="D8">
        <v>2</v>
      </c>
      <c r="E8">
        <f t="shared" si="0"/>
        <v>9512</v>
      </c>
      <c r="G8">
        <v>0</v>
      </c>
      <c r="H8">
        <v>2</v>
      </c>
      <c r="I8">
        <f t="shared" si="1"/>
        <v>0</v>
      </c>
      <c r="K8">
        <f t="shared" si="2"/>
        <v>-9512</v>
      </c>
      <c r="L8" s="2">
        <f t="shared" si="3"/>
        <v>-1</v>
      </c>
    </row>
    <row r="9" spans="1:17" x14ac:dyDescent="0.25">
      <c r="A9" t="s">
        <v>3</v>
      </c>
      <c r="B9" s="7" t="s">
        <v>24</v>
      </c>
      <c r="C9">
        <v>47732</v>
      </c>
      <c r="D9">
        <v>1</v>
      </c>
      <c r="E9">
        <f t="shared" si="0"/>
        <v>47732</v>
      </c>
      <c r="G9">
        <v>16530</v>
      </c>
      <c r="H9">
        <v>1</v>
      </c>
      <c r="I9">
        <f t="shared" si="1"/>
        <v>16530</v>
      </c>
      <c r="K9">
        <f t="shared" si="2"/>
        <v>-31202</v>
      </c>
      <c r="L9" s="2">
        <f t="shared" si="3"/>
        <v>-0.65369144389508083</v>
      </c>
    </row>
    <row r="10" spans="1:17" x14ac:dyDescent="0.25">
      <c r="A10" t="s">
        <v>3</v>
      </c>
      <c r="B10" s="7" t="s">
        <v>22</v>
      </c>
      <c r="C10">
        <v>10000</v>
      </c>
      <c r="D10">
        <v>1</v>
      </c>
      <c r="E10">
        <f t="shared" si="0"/>
        <v>10000</v>
      </c>
      <c r="G10">
        <v>24130</v>
      </c>
      <c r="H10">
        <v>1</v>
      </c>
      <c r="I10">
        <f t="shared" si="1"/>
        <v>24130</v>
      </c>
      <c r="K10">
        <f t="shared" si="2"/>
        <v>14130</v>
      </c>
      <c r="L10" s="2">
        <f t="shared" si="3"/>
        <v>1.413</v>
      </c>
    </row>
    <row r="11" spans="1:17" x14ac:dyDescent="0.25">
      <c r="A11" t="s">
        <v>3</v>
      </c>
      <c r="B11" s="7" t="s">
        <v>21</v>
      </c>
      <c r="C11">
        <v>46036</v>
      </c>
      <c r="D11">
        <v>1</v>
      </c>
      <c r="E11">
        <f t="shared" si="0"/>
        <v>46036</v>
      </c>
      <c r="G11">
        <v>42370</v>
      </c>
      <c r="H11">
        <v>1</v>
      </c>
      <c r="I11">
        <f t="shared" si="1"/>
        <v>42370</v>
      </c>
      <c r="K11">
        <f t="shared" si="2"/>
        <v>-3666</v>
      </c>
      <c r="L11" s="2">
        <f t="shared" si="3"/>
        <v>-7.963333043704926E-2</v>
      </c>
    </row>
    <row r="13" spans="1:17" x14ac:dyDescent="0.25">
      <c r="B13" s="7" t="s">
        <v>16</v>
      </c>
      <c r="E13">
        <f>SUM(E6:E12)</f>
        <v>277098</v>
      </c>
      <c r="I13">
        <f>SUM(I6:I12)</f>
        <v>249470</v>
      </c>
      <c r="K13">
        <f>I13-E13</f>
        <v>-27628</v>
      </c>
      <c r="L13" s="2">
        <f>K13/E13</f>
        <v>-9.970479758063934E-2</v>
      </c>
    </row>
    <row r="16" spans="1:17" x14ac:dyDescent="0.25">
      <c r="B16" s="9" t="s">
        <v>23</v>
      </c>
    </row>
    <row r="17" spans="12:12" x14ac:dyDescent="0.25">
      <c r="L17" s="1"/>
    </row>
    <row r="18" spans="12:12" x14ac:dyDescent="0.25">
      <c r="L18" s="2"/>
    </row>
    <row r="19" spans="12:12" x14ac:dyDescent="0.25">
      <c r="L19" s="2"/>
    </row>
    <row r="20" spans="12:12" x14ac:dyDescent="0.25">
      <c r="L20" s="2"/>
    </row>
    <row r="21" spans="12:12" x14ac:dyDescent="0.25">
      <c r="L21" s="2"/>
    </row>
    <row r="22" spans="12:12" x14ac:dyDescent="0.25">
      <c r="L22" s="2"/>
    </row>
    <row r="23" spans="12:12" x14ac:dyDescent="0.25">
      <c r="L23" s="2"/>
    </row>
    <row r="24" spans="12:12" x14ac:dyDescent="0.25">
      <c r="L24" s="2"/>
    </row>
    <row r="25" spans="12:12" x14ac:dyDescent="0.25">
      <c r="L25" s="2"/>
    </row>
    <row r="26" spans="12:12" x14ac:dyDescent="0.25">
      <c r="L26" s="2"/>
    </row>
    <row r="27" spans="12:12" x14ac:dyDescent="0.25">
      <c r="L27" s="2"/>
    </row>
    <row r="29" spans="12:12" x14ac:dyDescent="0.25">
      <c r="L2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2015-03-24T20:26:50Z</dcterms:modified>
</cp:coreProperties>
</file>